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0-1新系名課程標準\111課標\"/>
    </mc:Choice>
  </mc:AlternateContent>
  <bookViews>
    <workbookView xWindow="0" yWindow="0" windowWidth="23040" windowHeight="8808" tabRatio="858"/>
  </bookViews>
  <sheets>
    <sheet name="111" sheetId="37" r:id="rId1"/>
  </sheets>
  <calcPr calcId="162913"/>
</workbook>
</file>

<file path=xl/calcChain.xml><?xml version="1.0" encoding="utf-8"?>
<calcChain xmlns="http://schemas.openxmlformats.org/spreadsheetml/2006/main">
  <c r="E18" i="37" l="1"/>
  <c r="D18" i="37"/>
  <c r="D8" i="37"/>
  <c r="D45" i="37"/>
  <c r="G45" i="37"/>
  <c r="J45" i="37"/>
  <c r="M45" i="37"/>
  <c r="G8" i="37"/>
  <c r="J8" i="37"/>
  <c r="M8" i="37"/>
  <c r="G18" i="37"/>
  <c r="J18" i="37"/>
  <c r="M18" i="37"/>
  <c r="N8" i="37"/>
  <c r="N18" i="37"/>
  <c r="N45" i="37"/>
  <c r="K8" i="37"/>
  <c r="K18" i="37"/>
  <c r="K45" i="37"/>
  <c r="H8" i="37"/>
  <c r="H18" i="37"/>
  <c r="H45" i="37"/>
  <c r="E8" i="37"/>
  <c r="E45" i="37"/>
  <c r="M46" i="37" l="1"/>
  <c r="G46" i="37"/>
  <c r="N46" i="37"/>
  <c r="K46" i="37"/>
  <c r="H46" i="37"/>
  <c r="O6" i="37"/>
  <c r="O45" i="37"/>
  <c r="D46" i="37"/>
  <c r="J46" i="37"/>
  <c r="E46" i="37"/>
  <c r="O46" i="37" l="1"/>
</calcChain>
</file>

<file path=xl/sharedStrings.xml><?xml version="1.0" encoding="utf-8"?>
<sst xmlns="http://schemas.openxmlformats.org/spreadsheetml/2006/main" count="103" uniqueCount="94">
  <si>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</si>
  <si>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</si>
  <si>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</si>
  <si>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</si>
  <si>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</si>
  <si>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</si>
  <si>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</si>
  <si>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</si>
  <si>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</si>
  <si>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</si>
  <si>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</si>
  <si>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</si>
  <si>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</si>
  <si>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</si>
  <si>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0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</si>
  <si>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</si>
  <si>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專題研討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</si>
  <si>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</si>
  <si>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</si>
  <si>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</si>
  <si>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0"/>
        <rFont val="標楷體"/>
        <family val="4"/>
        <charset val="136"/>
      </rPr>
      <t>基
礎
科
目</t>
    </r>
    <phoneticPr fontId="2" type="noConversion"/>
  </si>
  <si>
    <r>
      <rPr>
        <sz val="10"/>
        <color indexed="8"/>
        <rFont val="標楷體"/>
        <family val="4"/>
        <charset val="136"/>
      </rPr>
      <t>產業研發實習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2" type="noConversion"/>
  </si>
  <si>
    <r>
      <rPr>
        <sz val="10"/>
        <rFont val="標楷體"/>
        <family val="4"/>
        <charset val="136"/>
      </rPr>
      <t>產業研發實習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</si>
  <si>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</si>
  <si>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</si>
  <si>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9"/>
        <color indexed="8"/>
        <rFont val="標楷體"/>
        <family val="4"/>
        <charset val="136"/>
      </rPr>
      <t>機構</t>
    </r>
    <r>
      <rPr>
        <sz val="9"/>
        <color indexed="8"/>
        <rFont val="Times New Roman"/>
        <family val="1"/>
      </rPr>
      <t xml:space="preserve"> </t>
    </r>
    <r>
      <rPr>
        <sz val="9"/>
        <color indexed="8"/>
        <rFont val="標楷體"/>
        <family val="4"/>
        <charset val="136"/>
      </rPr>
      <t>結構</t>
    </r>
    <phoneticPr fontId="2" type="noConversion"/>
  </si>
  <si>
    <r>
      <rPr>
        <sz val="10"/>
        <color indexed="8"/>
        <rFont val="標楷體"/>
        <family val="4"/>
        <charset val="136"/>
      </rPr>
      <t>機械零件選用與設計</t>
    </r>
    <phoneticPr fontId="2" type="noConversion"/>
  </si>
  <si>
    <r>
      <rPr>
        <sz val="10"/>
        <color indexed="8"/>
        <rFont val="標楷體"/>
        <family val="4"/>
        <charset val="136"/>
      </rPr>
      <t>精密工具機技術</t>
    </r>
    <phoneticPr fontId="2" type="noConversion"/>
  </si>
  <si>
    <r>
      <rPr>
        <sz val="10"/>
        <rFont val="標楷體"/>
        <family val="4"/>
        <charset val="136"/>
      </rPr>
      <t>機械精度設計</t>
    </r>
    <phoneticPr fontId="2" type="noConversion"/>
  </si>
  <si>
    <r>
      <rPr>
        <sz val="10"/>
        <rFont val="標楷體"/>
        <family val="4"/>
        <charset val="136"/>
      </rPr>
      <t>尺寸鏈設計</t>
    </r>
    <phoneticPr fontId="2" type="noConversion"/>
  </si>
  <si>
    <r>
      <rPr>
        <sz val="9"/>
        <color indexed="8"/>
        <rFont val="標楷體"/>
        <family val="4"/>
        <charset val="136"/>
      </rPr>
      <t>機電</t>
    </r>
    <phoneticPr fontId="2" type="noConversion"/>
  </si>
  <si>
    <r>
      <rPr>
        <sz val="10"/>
        <color indexed="8"/>
        <rFont val="標楷體"/>
        <family val="4"/>
        <charset val="136"/>
      </rPr>
      <t>伺服控制系統設計</t>
    </r>
    <phoneticPr fontId="2" type="noConversion"/>
  </si>
  <si>
    <r>
      <rPr>
        <sz val="10"/>
        <color indexed="8"/>
        <rFont val="標楷體"/>
        <family val="4"/>
        <charset val="136"/>
      </rPr>
      <t>工具機機電系統</t>
    </r>
    <phoneticPr fontId="2" type="noConversion"/>
  </si>
  <si>
    <r>
      <rPr>
        <sz val="10"/>
        <color indexed="8"/>
        <rFont val="標楷體"/>
        <family val="4"/>
        <charset val="136"/>
      </rPr>
      <t>數位控制實務</t>
    </r>
    <phoneticPr fontId="2" type="noConversion"/>
  </si>
  <si>
    <r>
      <rPr>
        <sz val="10"/>
        <color indexed="8"/>
        <rFont val="標楷體"/>
        <family val="4"/>
        <charset val="136"/>
      </rPr>
      <t>機器視覺與影像處理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</si>
  <si>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</si>
  <si>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多軸加工原理與技術</t>
    </r>
    <phoneticPr fontId="2" type="noConversion"/>
  </si>
  <si>
    <r>
      <rPr>
        <sz val="10"/>
        <rFont val="標楷體"/>
        <family val="4"/>
        <charset val="136"/>
      </rPr>
      <t>虛擬製造</t>
    </r>
    <phoneticPr fontId="2" type="noConversion"/>
  </si>
  <si>
    <r>
      <rPr>
        <sz val="10"/>
        <color indexed="8"/>
        <rFont val="標楷體"/>
        <family val="4"/>
        <charset val="136"/>
      </rPr>
      <t>刀具設計分析</t>
    </r>
    <r>
      <rPr>
        <sz val="10"/>
        <color indexed="8"/>
        <rFont val="Times New Roman"/>
        <family val="1"/>
      </rPr>
      <t xml:space="preserve"> </t>
    </r>
    <phoneticPr fontId="2" type="noConversion"/>
  </si>
  <si>
    <r>
      <rPr>
        <sz val="10"/>
        <color indexed="8"/>
        <rFont val="標楷體"/>
        <family val="4"/>
        <charset val="136"/>
      </rPr>
      <t>金屬切削實務</t>
    </r>
    <phoneticPr fontId="2" type="noConversion"/>
  </si>
  <si>
    <r>
      <rPr>
        <sz val="10"/>
        <rFont val="標楷體"/>
        <family val="4"/>
        <charset val="136"/>
      </rPr>
      <t>夾治具設計</t>
    </r>
    <phoneticPr fontId="2" type="noConversion"/>
  </si>
  <si>
    <r>
      <rPr>
        <sz val="10"/>
        <rFont val="標楷體"/>
        <family val="4"/>
        <charset val="136"/>
      </rPr>
      <t>加工後處理編程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</si>
  <si>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</si>
  <si>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光學工程與檢測</t>
    </r>
    <phoneticPr fontId="2" type="noConversion"/>
  </si>
  <si>
    <r>
      <rPr>
        <sz val="10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</si>
  <si>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8"/>
        <rFont val="標楷體"/>
        <family val="4"/>
        <charset val="136"/>
      </rPr>
      <t>材料</t>
    </r>
    <phoneticPr fontId="2" type="noConversion"/>
  </si>
  <si>
    <r>
      <rPr>
        <sz val="10"/>
        <color theme="1"/>
        <rFont val="標楷體"/>
        <family val="4"/>
        <charset val="136"/>
      </rPr>
      <t>熱處理與應用</t>
    </r>
    <phoneticPr fontId="2" type="noConversion"/>
  </si>
  <si>
    <r>
      <rPr>
        <sz val="10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</si>
  <si>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</si>
  <si>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</si>
  <si>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高分子成型特論</t>
    </r>
    <phoneticPr fontId="2" type="noConversion"/>
  </si>
  <si>
    <r>
      <rPr>
        <sz val="10"/>
        <rFont val="標楷體"/>
        <family val="4"/>
        <charset val="136"/>
      </rPr>
      <t>高等高分子加工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</si>
  <si>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</si>
  <si>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金屬成形特論</t>
    </r>
    <phoneticPr fontId="2" type="noConversion"/>
  </si>
  <si>
    <r>
      <rPr>
        <sz val="10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</si>
  <si>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</si>
  <si>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0"/>
        <rFont val="標楷體"/>
        <family val="4"/>
        <charset val="136"/>
      </rPr>
      <t>工業</t>
    </r>
    <r>
      <rPr>
        <sz val="10"/>
        <rFont val="Times New Roman"/>
        <family val="1"/>
      </rPr>
      <t>4.0</t>
    </r>
    <phoneticPr fontId="2" type="noConversion"/>
  </si>
  <si>
    <r>
      <rPr>
        <sz val="11"/>
        <rFont val="標楷體"/>
        <family val="4"/>
        <charset val="136"/>
      </rPr>
      <t>資料庫程式設計</t>
    </r>
    <phoneticPr fontId="2" type="noConversion"/>
  </si>
  <si>
    <r>
      <rPr>
        <sz val="10"/>
        <rFont val="標楷體"/>
        <family val="4"/>
        <charset val="136"/>
      </rPr>
      <t>物聯網核心技術與應用</t>
    </r>
    <phoneticPr fontId="2" type="noConversion"/>
  </si>
  <si>
    <r>
      <rPr>
        <sz val="11"/>
        <rFont val="標楷體"/>
        <family val="4"/>
        <charset val="136"/>
      </rPr>
      <t>生產排程</t>
    </r>
    <phoneticPr fontId="2" type="noConversion"/>
  </si>
  <si>
    <r>
      <rPr>
        <sz val="10"/>
        <rFont val="標楷體"/>
        <family val="4"/>
        <charset val="136"/>
      </rPr>
      <t>大數據資料整合與分析</t>
    </r>
    <phoneticPr fontId="2" type="noConversion"/>
  </si>
  <si>
    <r>
      <rPr>
        <sz val="11"/>
        <rFont val="標楷體"/>
        <family val="4"/>
        <charset val="136"/>
      </rPr>
      <t>類神經網路</t>
    </r>
    <phoneticPr fontId="2" type="noConversion"/>
  </si>
  <si>
    <r>
      <rPr>
        <sz val="10"/>
        <rFont val="標楷體"/>
        <family val="4"/>
        <charset val="136"/>
      </rPr>
      <t>巨量資料分析</t>
    </r>
    <phoneticPr fontId="2" type="noConversion"/>
  </si>
  <si>
    <r>
      <rPr>
        <sz val="10"/>
        <rFont val="標楷體"/>
        <family val="4"/>
        <charset val="136"/>
      </rPr>
      <t>機器學習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</si>
  <si>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</si>
  <si>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</si>
  <si>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</si>
  <si>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</si>
  <si>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0"/>
        <rFont val="標楷體"/>
        <family val="4"/>
        <charset val="136"/>
      </rPr>
      <t>創意性工程設計</t>
    </r>
    <phoneticPr fontId="2" type="noConversion"/>
  </si>
  <si>
    <r>
      <rPr>
        <sz val="10"/>
        <rFont val="標楷體"/>
        <family val="4"/>
        <charset val="136"/>
      </rPr>
      <t>主軸設計</t>
    </r>
    <phoneticPr fontId="2" type="noConversion"/>
  </si>
  <si>
    <t>先進成型技術</t>
    <phoneticPr fontId="2" type="noConversion"/>
  </si>
  <si>
    <r>
      <rPr>
        <sz val="10"/>
        <rFont val="標楷體"/>
        <family val="4"/>
        <charset val="136"/>
      </rPr>
      <t>高等機構設計與分析</t>
    </r>
    <phoneticPr fontId="2" type="noConversion"/>
  </si>
  <si>
    <t>模態實驗與分析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</si>
  <si>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</si>
  <si>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0"/>
        <rFont val="標楷體"/>
        <family val="4"/>
        <charset val="136"/>
      </rPr>
      <t>有限元素分析</t>
    </r>
    <phoneticPr fontId="2" type="noConversion"/>
  </si>
  <si>
    <r>
      <rPr>
        <sz val="10"/>
        <rFont val="標楷體"/>
        <family val="4"/>
        <charset val="136"/>
      </rPr>
      <t>彈性力學</t>
    </r>
    <phoneticPr fontId="2" type="noConversion"/>
  </si>
  <si>
    <r>
      <rPr>
        <sz val="10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</si>
  <si>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實驗計畫法</t>
    </r>
    <phoneticPr fontId="2" type="noConversion"/>
  </si>
  <si>
    <r>
      <rPr>
        <sz val="10"/>
        <rFont val="標楷體"/>
        <family val="4"/>
        <charset val="136"/>
      </rPr>
      <t>可靠度工程</t>
    </r>
    <phoneticPr fontId="2" type="noConversion"/>
  </si>
  <si>
    <r>
      <rPr>
        <sz val="10"/>
        <rFont val="標楷體"/>
        <family val="4"/>
        <charset val="136"/>
      </rPr>
      <t>智慧製造</t>
    </r>
    <phoneticPr fontId="2" type="noConversion"/>
  </si>
  <si>
    <t>高等電腦輔助工程分析</t>
    <phoneticPr fontId="2" type="noConversion"/>
  </si>
  <si>
    <t>數位訊號處理</t>
    <phoneticPr fontId="2" type="noConversion"/>
  </si>
  <si>
    <t>生醫製造與檢測</t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</si>
  <si>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</t>
    </r>
    <r>
      <rPr>
        <sz val="16"/>
        <color rgb="FFFF0000"/>
        <rFont val="Times New Roman"/>
        <family val="1"/>
      </rPr>
      <t xml:space="preserve"> 111</t>
    </r>
    <r>
      <rPr>
        <sz val="16"/>
        <rFont val="標楷體"/>
        <family val="4"/>
        <charset val="136"/>
      </rPr>
      <t>機械與電腦輔助工程系</t>
    </r>
    <r>
      <rPr>
        <sz val="16"/>
        <color indexed="10"/>
        <rFont val="標楷體"/>
        <family val="4"/>
        <charset val="136"/>
      </rPr>
      <t>【碩士班】</t>
    </r>
    <r>
      <rPr>
        <sz val="16"/>
        <rFont val="標楷體"/>
        <family val="4"/>
        <charset val="136"/>
      </rPr>
      <t>科目表</t>
    </r>
    <phoneticPr fontId="2" type="noConversion"/>
  </si>
  <si>
    <r>
      <rPr>
        <sz val="10"/>
        <rFont val="標楷體"/>
        <family val="4"/>
        <charset val="136"/>
      </rPr>
      <t>最佳化設計</t>
    </r>
    <phoneticPr fontId="2" type="noConversion"/>
  </si>
  <si>
    <r>
      <rPr>
        <sz val="10"/>
        <rFont val="標楷體"/>
        <family val="4"/>
        <charset val="136"/>
      </rPr>
      <t>工程英文</t>
    </r>
    <phoneticPr fontId="2" type="noConversion"/>
  </si>
  <si>
    <r>
      <rPr>
        <sz val="10"/>
        <rFont val="標楷體"/>
        <family val="4"/>
        <charset val="136"/>
      </rPr>
      <t>品質工程</t>
    </r>
    <phoneticPr fontId="2" type="noConversion"/>
  </si>
  <si>
    <r>
      <rPr>
        <sz val="10"/>
        <rFont val="標楷體"/>
        <family val="4"/>
        <charset val="136"/>
      </rPr>
      <t>數值熱傳</t>
    </r>
    <phoneticPr fontId="2" type="noConversion"/>
  </si>
  <si>
    <r>
      <rPr>
        <sz val="10"/>
        <rFont val="標楷體"/>
        <family val="4"/>
        <charset val="136"/>
      </rPr>
      <t>振動學</t>
    </r>
    <phoneticPr fontId="2" type="noConversion"/>
  </si>
  <si>
    <r>
      <rPr>
        <sz val="10"/>
        <rFont val="標楷體"/>
        <family val="4"/>
        <charset val="136"/>
      </rPr>
      <t>數值分析</t>
    </r>
    <phoneticPr fontId="2" type="noConversion"/>
  </si>
  <si>
    <r>
      <rPr>
        <sz val="9"/>
        <rFont val="細明體"/>
        <family val="3"/>
        <charset val="136"/>
      </rPr>
      <t>（</t>
    </r>
    <r>
      <rPr>
        <sz val="9"/>
        <rFont val="Times New Roman"/>
        <family val="1"/>
      </rPr>
      <t>111</t>
    </r>
    <r>
      <rPr>
        <sz val="9"/>
        <rFont val="細明體"/>
        <family val="3"/>
        <charset val="136"/>
      </rPr>
      <t>學年度入學適用）</t>
    </r>
    <phoneticPr fontId="2" type="noConversion"/>
  </si>
  <si>
    <t>金屬材料之電化學加工技術</t>
    <phoneticPr fontId="2" type="noConversion"/>
  </si>
  <si>
    <t>難削材加工技術</t>
    <phoneticPr fontId="2" type="noConversion"/>
  </si>
  <si>
    <r>
      <t xml:space="preserve">111年1月13日110-1第二次系課程委員會議通過
111年1月24日110-1第四次系務會議通過
111年3月10日110學年度第四次院課程委員會議通過
</t>
    </r>
    <r>
      <rPr>
        <sz val="7"/>
        <color rgb="FF0000FF"/>
        <rFont val="細明體"/>
        <family val="3"/>
        <charset val="136"/>
      </rPr>
      <t>111年3月22日110學年度第3次教務會議通過</t>
    </r>
    <r>
      <rPr>
        <sz val="7"/>
        <rFont val="細明體"/>
        <family val="3"/>
        <charset val="136"/>
      </rPr>
      <t xml:space="preserve">
111年7月11日110-2第二次系務會議通過
</t>
    </r>
    <r>
      <rPr>
        <sz val="7"/>
        <color rgb="FF0000FF"/>
        <rFont val="細明體"/>
        <family val="3"/>
        <charset val="136"/>
      </rPr>
      <t>111年9月27日111學年度第1次教務會議通過修正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</si>
</sst>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6"/>
      <color indexed="10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color indexed="10"/>
      <name val="Times New Roman"/>
      <family val="1"/>
    </font>
    <font>
      <sz val="9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theme="1"/>
      <name val="標楷體"/>
      <family val="4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6"/>
      <name val="Times New Roman"/>
      <family val="4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u/>
      <sz val="10"/>
      <color rgb="FFFF0000"/>
      <name val="標楷體"/>
      <family val="4"/>
      <charset val="136"/>
    </font>
    <font>
      <u/>
      <sz val="11"/>
      <color rgb="FFFF0000"/>
      <name val="Times New Roman"/>
      <family val="1"/>
    </font>
    <font>
      <sz val="10"/>
      <color rgb="FFFF0000"/>
      <name val="細明體"/>
      <family val="3"/>
      <charset val="136"/>
    </font>
    <font>
      <sz val="7"/>
      <color rgb="FF0000FF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medium">
        <color rgb="FFFF0000"/>
      </right>
      <top style="dashed">
        <color indexed="64"/>
      </top>
      <bottom style="thick">
        <color rgb="FFFF0000"/>
      </bottom>
      <diagonal/>
    </border>
    <border>
      <left style="medium">
        <color rgb="FFFF0000"/>
      </left>
      <right style="dashed">
        <color indexed="64"/>
      </right>
      <top style="dashed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10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ashed">
        <color indexed="64"/>
      </bottom>
      <diagonal/>
    </border>
    <border>
      <left style="medium">
        <color indexed="10"/>
      </left>
      <right/>
      <top style="thick">
        <color rgb="FFFF0000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thick">
        <color rgb="FFFF0000"/>
      </bottom>
      <diagonal/>
    </border>
    <border>
      <left style="medium">
        <color indexed="10"/>
      </left>
      <right style="thin">
        <color indexed="64"/>
      </right>
      <top style="dashed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Fill="1" applyAlignment="1">
      <alignment vertical="center" shrinkToFit="1"/>
    </xf>
    <xf numFmtId="0" fontId="20" fillId="0" borderId="0" xfId="0" applyFo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top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22" fillId="0" borderId="8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6" xfId="0" applyFont="1" applyBorder="1" applyAlignment="1">
      <alignment horizontal="left" vertical="center" shrinkToFit="1"/>
    </xf>
    <xf numFmtId="0" fontId="25" fillId="0" borderId="1" xfId="1" applyFont="1" applyFill="1" applyBorder="1" applyAlignment="1">
      <alignment vertical="center" shrinkToFit="1"/>
    </xf>
    <xf numFmtId="0" fontId="21" fillId="0" borderId="1" xfId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vertical="center" shrinkToFit="1"/>
    </xf>
    <xf numFmtId="0" fontId="21" fillId="0" borderId="17" xfId="0" applyFont="1" applyFill="1" applyBorder="1" applyAlignment="1">
      <alignment horizontal="left" vertical="center" shrinkToFi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vertical="center" shrinkToFit="1"/>
    </xf>
    <xf numFmtId="0" fontId="21" fillId="0" borderId="3" xfId="0" applyFont="1" applyFill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shrinkToFi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left" vertical="center" shrinkToFit="1"/>
    </xf>
    <xf numFmtId="0" fontId="13" fillId="0" borderId="102" xfId="0" applyFont="1" applyFill="1" applyBorder="1" applyAlignment="1">
      <alignment horizontal="center" vertical="center" wrapText="1"/>
    </xf>
    <xf numFmtId="0" fontId="13" fillId="0" borderId="103" xfId="0" applyFont="1" applyFill="1" applyBorder="1" applyAlignment="1">
      <alignment horizontal="center" vertical="center" wrapText="1"/>
    </xf>
    <xf numFmtId="0" fontId="14" fillId="2" borderId="86" xfId="1" applyFont="1" applyFill="1" applyBorder="1" applyAlignment="1">
      <alignment vertical="center" shrinkToFit="1"/>
    </xf>
    <xf numFmtId="0" fontId="14" fillId="2" borderId="86" xfId="1" applyFont="1" applyFill="1" applyBorder="1" applyAlignment="1">
      <alignment horizontal="center" vertical="center"/>
    </xf>
    <xf numFmtId="0" fontId="28" fillId="2" borderId="86" xfId="0" applyFont="1" applyFill="1" applyBorder="1" applyAlignment="1">
      <alignment horizontal="center" vertical="center" wrapText="1"/>
    </xf>
    <xf numFmtId="0" fontId="25" fillId="0" borderId="104" xfId="0" applyFont="1" applyFill="1" applyBorder="1" applyAlignment="1">
      <alignment vertical="center" shrinkToFit="1"/>
    </xf>
    <xf numFmtId="0" fontId="31" fillId="0" borderId="32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left" vertical="center" shrinkToFit="1"/>
    </xf>
    <xf numFmtId="0" fontId="13" fillId="0" borderId="105" xfId="0" applyFont="1" applyFill="1" applyBorder="1" applyAlignment="1">
      <alignment horizontal="center" vertical="center" wrapText="1"/>
    </xf>
    <xf numFmtId="0" fontId="13" fillId="0" borderId="106" xfId="0" applyFont="1" applyFill="1" applyBorder="1" applyAlignment="1">
      <alignment horizontal="center" vertical="center" wrapText="1"/>
    </xf>
    <xf numFmtId="0" fontId="13" fillId="0" borderId="107" xfId="0" applyFont="1" applyBorder="1" applyAlignment="1">
      <alignment horizontal="left" vertical="center" shrinkToFi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shrinkToFit="1"/>
    </xf>
    <xf numFmtId="0" fontId="21" fillId="0" borderId="104" xfId="0" applyFont="1" applyFill="1" applyBorder="1" applyAlignment="1">
      <alignment vertical="center" shrinkToFit="1"/>
    </xf>
    <xf numFmtId="0" fontId="13" fillId="0" borderId="3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left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25" fillId="0" borderId="108" xfId="0" applyFont="1" applyFill="1" applyBorder="1" applyAlignment="1">
      <alignment vertical="center" shrinkToFit="1"/>
    </xf>
    <xf numFmtId="0" fontId="32" fillId="0" borderId="101" xfId="0" applyFont="1" applyFill="1" applyBorder="1">
      <alignment vertical="center"/>
    </xf>
    <xf numFmtId="0" fontId="21" fillId="0" borderId="101" xfId="0" applyFont="1" applyFill="1" applyBorder="1" applyAlignment="1">
      <alignment horizontal="left" vertical="center" shrinkToFit="1"/>
    </xf>
    <xf numFmtId="0" fontId="13" fillId="0" borderId="101" xfId="0" applyFont="1" applyFill="1" applyBorder="1" applyAlignment="1">
      <alignment horizontal="center" vertical="center" shrinkToFit="1"/>
    </xf>
    <xf numFmtId="0" fontId="13" fillId="0" borderId="109" xfId="0" applyFont="1" applyBorder="1" applyAlignment="1">
      <alignment horizontal="left" vertical="center" shrinkToFit="1"/>
    </xf>
    <xf numFmtId="0" fontId="13" fillId="0" borderId="101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shrinkToFit="1"/>
    </xf>
    <xf numFmtId="0" fontId="25" fillId="0" borderId="85" xfId="0" applyFont="1" applyFill="1" applyBorder="1" applyAlignment="1">
      <alignment horizontal="left" vertical="center" shrinkToFit="1"/>
    </xf>
    <xf numFmtId="0" fontId="31" fillId="0" borderId="86" xfId="0" applyFont="1" applyFill="1" applyBorder="1" applyAlignment="1">
      <alignment horizontal="center" vertical="center" wrapText="1"/>
    </xf>
    <xf numFmtId="0" fontId="25" fillId="0" borderId="86" xfId="0" applyFont="1" applyFill="1" applyBorder="1" applyAlignment="1">
      <alignment horizontal="left" vertical="center" shrinkToFit="1"/>
    </xf>
    <xf numFmtId="0" fontId="31" fillId="0" borderId="102" xfId="0" applyFont="1" applyFill="1" applyBorder="1" applyAlignment="1">
      <alignment horizontal="center" vertical="center" wrapText="1"/>
    </xf>
    <xf numFmtId="0" fontId="31" fillId="0" borderId="103" xfId="0" applyFont="1" applyFill="1" applyBorder="1" applyAlignment="1">
      <alignment horizontal="center" vertical="center" wrapText="1"/>
    </xf>
    <xf numFmtId="0" fontId="13" fillId="0" borderId="110" xfId="0" applyFont="1" applyBorder="1" applyAlignment="1">
      <alignment horizontal="left" vertical="center" shrinkToFit="1"/>
    </xf>
    <xf numFmtId="0" fontId="13" fillId="0" borderId="86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shrinkToFit="1"/>
    </xf>
    <xf numFmtId="0" fontId="25" fillId="0" borderId="104" xfId="0" applyFont="1" applyFill="1" applyBorder="1" applyAlignment="1">
      <alignment horizontal="left" vertical="center" shrinkToFit="1"/>
    </xf>
    <xf numFmtId="0" fontId="31" fillId="0" borderId="105" xfId="0" applyFont="1" applyFill="1" applyBorder="1" applyAlignment="1">
      <alignment horizontal="center" vertical="center" wrapText="1"/>
    </xf>
    <xf numFmtId="0" fontId="31" fillId="0" borderId="106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left" vertical="center" shrinkToFit="1"/>
    </xf>
    <xf numFmtId="0" fontId="26" fillId="0" borderId="111" xfId="0" applyFont="1" applyFill="1" applyBorder="1" applyAlignment="1">
      <alignment horizontal="left" vertical="center" shrinkToFit="1"/>
    </xf>
    <xf numFmtId="0" fontId="27" fillId="0" borderId="101" xfId="0" applyFont="1" applyFill="1" applyBorder="1" applyAlignment="1">
      <alignment horizontal="center" vertical="center" wrapText="1"/>
    </xf>
    <xf numFmtId="0" fontId="25" fillId="0" borderId="101" xfId="0" applyFont="1" applyFill="1" applyBorder="1" applyAlignment="1">
      <alignment horizontal="left" vertical="center" shrinkToFit="1"/>
    </xf>
    <xf numFmtId="0" fontId="31" fillId="0" borderId="112" xfId="0" applyFont="1" applyFill="1" applyBorder="1" applyAlignment="1">
      <alignment horizontal="center" vertical="center" wrapText="1"/>
    </xf>
    <xf numFmtId="0" fontId="31" fillId="0" borderId="113" xfId="0" applyFont="1" applyFill="1" applyBorder="1" applyAlignment="1">
      <alignment horizontal="center" vertical="center" wrapText="1"/>
    </xf>
    <xf numFmtId="0" fontId="13" fillId="0" borderId="100" xfId="0" applyFont="1" applyBorder="1" applyAlignment="1">
      <alignment horizontal="left" vertical="center" shrinkToFit="1"/>
    </xf>
    <xf numFmtId="0" fontId="21" fillId="0" borderId="92" xfId="0" applyFont="1" applyFill="1" applyBorder="1" applyAlignment="1">
      <alignment horizontal="left" vertical="center" shrinkToFit="1"/>
    </xf>
    <xf numFmtId="0" fontId="13" fillId="0" borderId="93" xfId="0" applyFont="1" applyFill="1" applyBorder="1" applyAlignment="1">
      <alignment horizontal="center" vertical="center" wrapText="1"/>
    </xf>
    <xf numFmtId="0" fontId="21" fillId="0" borderId="93" xfId="0" applyFont="1" applyFill="1" applyBorder="1" applyAlignment="1">
      <alignment horizontal="left" vertical="center" shrinkToFit="1"/>
    </xf>
    <xf numFmtId="0" fontId="13" fillId="0" borderId="94" xfId="0" applyFont="1" applyFill="1" applyBorder="1" applyAlignment="1">
      <alignment horizontal="center" vertical="center" wrapText="1"/>
    </xf>
    <xf numFmtId="0" fontId="13" fillId="0" borderId="95" xfId="0" applyFont="1" applyBorder="1" applyAlignment="1">
      <alignment horizontal="left" vertical="center" shrinkToFit="1"/>
    </xf>
    <xf numFmtId="0" fontId="25" fillId="0" borderId="40" xfId="0" applyFont="1" applyFill="1" applyBorder="1" applyAlignment="1">
      <alignment horizontal="left" vertical="center" shrinkToFit="1"/>
    </xf>
    <xf numFmtId="0" fontId="31" fillId="0" borderId="3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left" vertical="center" shrinkToFi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21" fillId="0" borderId="97" xfId="0" applyFont="1" applyFill="1" applyBorder="1" applyAlignment="1">
      <alignment horizontal="left" vertical="center" shrinkToFit="1"/>
    </xf>
    <xf numFmtId="0" fontId="13" fillId="0" borderId="98" xfId="0" applyFont="1" applyFill="1" applyBorder="1" applyAlignment="1">
      <alignment horizontal="center" vertical="center" wrapText="1"/>
    </xf>
    <xf numFmtId="0" fontId="21" fillId="0" borderId="98" xfId="0" applyFont="1" applyFill="1" applyBorder="1" applyAlignment="1">
      <alignment horizontal="left" vertical="center" shrinkToFit="1"/>
    </xf>
    <xf numFmtId="0" fontId="13" fillId="0" borderId="99" xfId="0" applyFont="1" applyFill="1" applyBorder="1" applyAlignment="1">
      <alignment horizontal="center" vertical="center" wrapText="1"/>
    </xf>
    <xf numFmtId="0" fontId="31" fillId="0" borderId="93" xfId="0" applyFont="1" applyFill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left" vertical="center" shrinkToFit="1"/>
    </xf>
    <xf numFmtId="0" fontId="33" fillId="0" borderId="77" xfId="0" applyFont="1" applyFill="1" applyBorder="1" applyAlignment="1">
      <alignment horizontal="left" vertical="center" shrinkToFit="1"/>
    </xf>
    <xf numFmtId="0" fontId="34" fillId="0" borderId="78" xfId="0" applyFont="1" applyFill="1" applyBorder="1" applyAlignment="1">
      <alignment horizontal="center" vertical="center" wrapText="1"/>
    </xf>
    <xf numFmtId="0" fontId="21" fillId="0" borderId="78" xfId="0" applyFont="1" applyFill="1" applyBorder="1" applyAlignment="1">
      <alignment horizontal="left" vertical="center" shrinkToFit="1"/>
    </xf>
    <xf numFmtId="0" fontId="13" fillId="0" borderId="78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3" fillId="0" borderId="80" xfId="0" applyFont="1" applyBorder="1" applyAlignment="1">
      <alignment horizontal="left" vertical="center" shrinkToFit="1"/>
    </xf>
    <xf numFmtId="0" fontId="13" fillId="0" borderId="81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shrinkToFit="1"/>
    </xf>
    <xf numFmtId="0" fontId="26" fillId="0" borderId="87" xfId="0" applyFont="1" applyFill="1" applyBorder="1" applyAlignment="1">
      <alignment horizontal="left" vertical="center" shrinkToFit="1"/>
    </xf>
    <xf numFmtId="0" fontId="27" fillId="0" borderId="87" xfId="0" applyFont="1" applyFill="1" applyBorder="1" applyAlignment="1">
      <alignment horizontal="center" vertical="center" wrapText="1"/>
    </xf>
    <xf numFmtId="0" fontId="27" fillId="0" borderId="88" xfId="0" applyFont="1" applyFill="1" applyBorder="1" applyAlignment="1">
      <alignment horizontal="center" vertical="center" wrapText="1"/>
    </xf>
    <xf numFmtId="0" fontId="13" fillId="0" borderId="89" xfId="0" applyFont="1" applyBorder="1" applyAlignment="1">
      <alignment horizontal="left" vertical="center" shrinkToFit="1"/>
    </xf>
    <xf numFmtId="0" fontId="13" fillId="0" borderId="87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wrapText="1"/>
    </xf>
    <xf numFmtId="0" fontId="21" fillId="0" borderId="117" xfId="0" applyFont="1" applyFill="1" applyBorder="1" applyAlignment="1">
      <alignment horizontal="left" vertical="center" shrinkToFit="1"/>
    </xf>
    <xf numFmtId="0" fontId="13" fillId="0" borderId="118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13" fillId="0" borderId="119" xfId="0" applyFont="1" applyBorder="1" applyAlignment="1">
      <alignment horizontal="left" vertical="center" shrinkToFit="1"/>
    </xf>
    <xf numFmtId="0" fontId="13" fillId="0" borderId="118" xfId="0" applyFont="1" applyBorder="1" applyAlignment="1">
      <alignment horizontal="center" vertical="center" wrapText="1"/>
    </xf>
    <xf numFmtId="0" fontId="13" fillId="0" borderId="118" xfId="0" applyFont="1" applyBorder="1" applyAlignment="1">
      <alignment horizontal="center" vertical="center" shrinkToFit="1"/>
    </xf>
    <xf numFmtId="0" fontId="21" fillId="0" borderId="104" xfId="0" applyFont="1" applyFill="1" applyBorder="1" applyAlignment="1">
      <alignment horizontal="left" vertical="center" shrinkToFit="1"/>
    </xf>
    <xf numFmtId="0" fontId="21" fillId="0" borderId="111" xfId="0" applyFont="1" applyFill="1" applyBorder="1" applyAlignment="1">
      <alignment horizontal="left" vertical="center" shrinkToFit="1"/>
    </xf>
    <xf numFmtId="0" fontId="13" fillId="0" borderId="101" xfId="0" applyFont="1" applyFill="1" applyBorder="1" applyAlignment="1">
      <alignment horizontal="center" vertical="center"/>
    </xf>
    <xf numFmtId="0" fontId="13" fillId="0" borderId="113" xfId="0" applyFont="1" applyFill="1" applyBorder="1" applyAlignment="1">
      <alignment horizontal="center" vertical="center"/>
    </xf>
    <xf numFmtId="0" fontId="21" fillId="0" borderId="85" xfId="0" applyFont="1" applyFill="1" applyBorder="1" applyAlignment="1">
      <alignment horizontal="left" vertical="center" shrinkToFit="1"/>
    </xf>
    <xf numFmtId="0" fontId="13" fillId="0" borderId="86" xfId="0" applyFont="1" applyFill="1" applyBorder="1" applyAlignment="1">
      <alignment horizontal="center" vertical="center"/>
    </xf>
    <xf numFmtId="0" fontId="21" fillId="0" borderId="86" xfId="0" applyFont="1" applyFill="1" applyBorder="1" applyAlignment="1">
      <alignment horizontal="left" vertical="center" shrinkToFit="1"/>
    </xf>
    <xf numFmtId="0" fontId="21" fillId="0" borderId="120" xfId="0" applyFont="1" applyFill="1" applyBorder="1" applyAlignment="1">
      <alignment horizontal="left" vertical="center" shrinkToFit="1"/>
    </xf>
    <xf numFmtId="0" fontId="13" fillId="0" borderId="121" xfId="0" applyFont="1" applyFill="1" applyBorder="1" applyAlignment="1">
      <alignment horizontal="center" vertical="center"/>
    </xf>
    <xf numFmtId="0" fontId="21" fillId="0" borderId="121" xfId="0" applyFont="1" applyFill="1" applyBorder="1" applyAlignment="1">
      <alignment horizontal="center" vertical="center" shrinkToFit="1"/>
    </xf>
    <xf numFmtId="0" fontId="13" fillId="0" borderId="122" xfId="0" applyFont="1" applyFill="1" applyBorder="1" applyAlignment="1">
      <alignment horizontal="center" vertical="center"/>
    </xf>
    <xf numFmtId="0" fontId="13" fillId="0" borderId="123" xfId="0" applyFont="1" applyBorder="1" applyAlignment="1">
      <alignment horizontal="left" vertical="center" shrinkToFit="1"/>
    </xf>
    <xf numFmtId="0" fontId="13" fillId="0" borderId="121" xfId="0" applyFont="1" applyBorder="1" applyAlignment="1">
      <alignment horizontal="center" vertical="center" wrapText="1"/>
    </xf>
    <xf numFmtId="0" fontId="13" fillId="0" borderId="121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left" vertical="center" shrinkToFi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5" fillId="0" borderId="24" xfId="0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0" fillId="0" borderId="35" xfId="0" applyFont="1" applyBorder="1">
      <alignment vertical="center"/>
    </xf>
    <xf numFmtId="0" fontId="20" fillId="0" borderId="36" xfId="0" applyFont="1" applyBorder="1">
      <alignment vertical="center"/>
    </xf>
    <xf numFmtId="0" fontId="20" fillId="0" borderId="37" xfId="0" applyFont="1" applyBorder="1">
      <alignment vertical="center"/>
    </xf>
    <xf numFmtId="0" fontId="21" fillId="0" borderId="0" xfId="0" applyFont="1">
      <alignment vertical="center"/>
    </xf>
    <xf numFmtId="0" fontId="13" fillId="0" borderId="86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left" vertical="center" shrinkToFit="1"/>
    </xf>
    <xf numFmtId="0" fontId="21" fillId="0" borderId="86" xfId="0" applyFont="1" applyFill="1" applyBorder="1" applyAlignment="1">
      <alignment vertical="center" shrinkToFit="1"/>
    </xf>
    <xf numFmtId="0" fontId="21" fillId="0" borderId="34" xfId="0" applyFont="1" applyBorder="1" applyAlignment="1">
      <alignment horizontal="center" vertical="center" wrapText="1"/>
    </xf>
    <xf numFmtId="0" fontId="21" fillId="0" borderId="34" xfId="0" applyFont="1" applyBorder="1">
      <alignment vertical="center"/>
    </xf>
    <xf numFmtId="0" fontId="21" fillId="0" borderId="3" xfId="0" applyFont="1" applyFill="1" applyBorder="1" applyAlignment="1">
      <alignment vertical="center" shrinkToFi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04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42" xfId="0" applyFont="1" applyFill="1" applyBorder="1" applyAlignment="1">
      <alignment horizontal="left" vertical="center" shrinkToFit="1"/>
    </xf>
    <xf numFmtId="0" fontId="38" fillId="0" borderId="97" xfId="0" applyFont="1" applyFill="1" applyBorder="1" applyAlignment="1">
      <alignment horizontal="left" vertical="center" shrinkToFit="1"/>
    </xf>
    <xf numFmtId="0" fontId="41" fillId="3" borderId="32" xfId="0" applyFont="1" applyFill="1" applyBorder="1" applyAlignment="1">
      <alignment horizontal="left" vertical="center" shrinkToFit="1"/>
    </xf>
    <xf numFmtId="0" fontId="42" fillId="3" borderId="32" xfId="0" applyFont="1" applyFill="1" applyBorder="1" applyAlignment="1">
      <alignment horizontal="center" vertical="center"/>
    </xf>
    <xf numFmtId="0" fontId="42" fillId="3" borderId="106" xfId="0" applyFont="1" applyFill="1" applyBorder="1" applyAlignment="1">
      <alignment horizontal="center" vertical="center"/>
    </xf>
    <xf numFmtId="0" fontId="43" fillId="3" borderId="77" xfId="0" applyFont="1" applyFill="1" applyBorder="1" applyAlignment="1">
      <alignment horizontal="left" vertical="center" shrinkToFit="1"/>
    </xf>
    <xf numFmtId="0" fontId="27" fillId="3" borderId="78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justify" vertical="top" wrapText="1"/>
    </xf>
    <xf numFmtId="0" fontId="13" fillId="0" borderId="50" xfId="0" applyFont="1" applyBorder="1" applyAlignment="1">
      <alignment horizontal="justify" vertical="top" wrapText="1"/>
    </xf>
    <xf numFmtId="0" fontId="13" fillId="0" borderId="51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0" fontId="28" fillId="0" borderId="52" xfId="0" applyFont="1" applyBorder="1" applyAlignment="1">
      <alignment horizontal="justify" vertical="top" wrapText="1"/>
    </xf>
    <xf numFmtId="0" fontId="28" fillId="0" borderId="53" xfId="0" applyFont="1" applyBorder="1" applyAlignment="1">
      <alignment horizontal="justify" vertical="top" wrapText="1"/>
    </xf>
    <xf numFmtId="0" fontId="36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39" fillId="0" borderId="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40" fillId="0" borderId="53" xfId="0" applyFont="1" applyBorder="1" applyAlignment="1">
      <alignment horizontal="left" vertical="center"/>
    </xf>
    <xf numFmtId="0" fontId="23" fillId="0" borderId="59" xfId="0" applyFont="1" applyFill="1" applyBorder="1" applyAlignment="1">
      <alignment horizontal="center" vertical="center" wrapText="1"/>
    </xf>
    <xf numFmtId="0" fontId="20" fillId="0" borderId="83" xfId="0" applyFont="1" applyFill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top" wrapText="1"/>
    </xf>
    <xf numFmtId="0" fontId="20" fillId="0" borderId="71" xfId="0" applyFont="1" applyBorder="1" applyAlignment="1">
      <alignment horizontal="center" vertical="top" wrapText="1"/>
    </xf>
    <xf numFmtId="0" fontId="23" fillId="0" borderId="72" xfId="0" applyFont="1" applyBorder="1" applyAlignment="1">
      <alignment horizontal="center" vertical="top" wrapText="1"/>
    </xf>
    <xf numFmtId="0" fontId="20" fillId="0" borderId="73" xfId="0" applyFont="1" applyBorder="1" applyAlignment="1">
      <alignment horizontal="center" vertical="top" wrapText="1"/>
    </xf>
    <xf numFmtId="0" fontId="20" fillId="0" borderId="74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114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" xfId="0" applyFont="1" applyBorder="1">
      <alignment vertical="center"/>
    </xf>
    <xf numFmtId="0" fontId="21" fillId="0" borderId="84" xfId="0" applyFont="1" applyBorder="1">
      <alignment vertical="center"/>
    </xf>
    <xf numFmtId="0" fontId="21" fillId="0" borderId="116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96" xfId="0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4" fillId="0" borderId="25" xfId="0" applyFont="1" applyBorder="1" applyAlignment="1">
      <alignment vertical="center" shrinkToFit="1"/>
    </xf>
    <xf numFmtId="0" fontId="30" fillId="0" borderId="66" xfId="0" applyFont="1" applyFill="1" applyBorder="1" applyAlignment="1">
      <alignment horizontal="center" vertical="center" wrapText="1"/>
    </xf>
    <xf numFmtId="0" fontId="30" fillId="0" borderId="69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69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shrinkToFit="1"/>
    </xf>
    <xf numFmtId="0" fontId="24" fillId="0" borderId="57" xfId="0" applyFont="1" applyBorder="1" applyAlignment="1">
      <alignment vertical="center" shrinkToFit="1"/>
    </xf>
    <xf numFmtId="0" fontId="24" fillId="0" borderId="14" xfId="0" applyFont="1" applyBorder="1" applyAlignment="1">
      <alignment vertical="center" shrinkToFit="1"/>
    </xf>
    <xf numFmtId="0" fontId="21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vertical="center" wrapText="1"/>
    </xf>
    <xf numFmtId="0" fontId="21" fillId="0" borderId="39" xfId="0" applyFont="1" applyBorder="1" applyAlignment="1">
      <alignment vertical="center" wrapText="1"/>
    </xf>
    <xf numFmtId="0" fontId="21" fillId="0" borderId="63" xfId="0" applyFont="1" applyBorder="1" applyAlignment="1">
      <alignment vertical="center" wrapText="1"/>
    </xf>
    <xf numFmtId="0" fontId="21" fillId="0" borderId="68" xfId="0" applyFont="1" applyFill="1" applyBorder="1" applyAlignment="1">
      <alignment horizontal="center" vertical="center" wrapText="1"/>
    </xf>
    <xf numFmtId="0" fontId="21" fillId="0" borderId="6" xfId="0" applyFont="1" applyFill="1" applyBorder="1">
      <alignment vertical="center"/>
    </xf>
    <xf numFmtId="0" fontId="21" fillId="0" borderId="115" xfId="0" applyFont="1" applyFill="1" applyBorder="1">
      <alignment vertical="center"/>
    </xf>
    <xf numFmtId="0" fontId="21" fillId="0" borderId="6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91" xfId="0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29</xdr:row>
      <xdr:rowOff>209550</xdr:rowOff>
    </xdr:from>
    <xdr:to>
      <xdr:col>7</xdr:col>
      <xdr:colOff>0</xdr:colOff>
      <xdr:row>31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29</xdr:row>
      <xdr:rowOff>209550</xdr:rowOff>
    </xdr:from>
    <xdr:to>
      <xdr:col>7</xdr:col>
      <xdr:colOff>0</xdr:colOff>
      <xdr:row>31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Normal="100" workbookViewId="0">
      <selection activeCell="L12" sqref="L12"/>
    </sheetView>
  </sheetViews>
  <sheetFormatPr defaultRowHeight="16.2"/>
  <cols>
    <col min="1" max="1" width="3.6640625" style="166" customWidth="1"/>
    <col min="2" max="2" width="3.77734375" style="166" customWidth="1"/>
    <col min="3" max="3" width="16.6640625" style="4" customWidth="1"/>
    <col min="4" max="5" width="3.6640625" style="4" customWidth="1"/>
    <col min="6" max="6" width="16.6640625" style="4" customWidth="1"/>
    <col min="7" max="8" width="3.6640625" style="4" customWidth="1"/>
    <col min="9" max="9" width="16.6640625" style="4" customWidth="1"/>
    <col min="10" max="11" width="3.6640625" style="4" customWidth="1"/>
    <col min="12" max="12" width="16.6640625" style="4" customWidth="1"/>
    <col min="13" max="14" width="3.6640625" style="4" customWidth="1"/>
    <col min="15" max="15" width="4.44140625" style="4" customWidth="1"/>
  </cols>
  <sheetData>
    <row r="1" spans="1:16" s="1" customFormat="1" ht="28.05" customHeight="1">
      <c r="A1" s="197" t="s">
        <v>83</v>
      </c>
      <c r="B1" s="198"/>
      <c r="C1" s="198"/>
      <c r="D1" s="198"/>
      <c r="E1" s="198"/>
      <c r="F1" s="198"/>
      <c r="G1" s="198"/>
      <c r="H1" s="198"/>
      <c r="I1" s="198"/>
      <c r="J1" s="198"/>
      <c r="K1" s="201" t="s">
        <v>93</v>
      </c>
      <c r="L1" s="202"/>
      <c r="M1" s="202"/>
      <c r="N1" s="202"/>
      <c r="O1" s="202"/>
    </row>
    <row r="2" spans="1:16" s="1" customFormat="1" ht="28.05" customHeight="1" thickBot="1">
      <c r="A2" s="199" t="s">
        <v>90</v>
      </c>
      <c r="B2" s="200"/>
      <c r="C2" s="200"/>
      <c r="D2" s="200"/>
      <c r="E2" s="200"/>
      <c r="F2" s="200"/>
      <c r="G2" s="200"/>
      <c r="H2" s="200"/>
      <c r="I2" s="200"/>
      <c r="J2" s="200"/>
      <c r="K2" s="203"/>
      <c r="L2" s="203"/>
      <c r="M2" s="203"/>
      <c r="N2" s="203"/>
      <c r="O2" s="203"/>
    </row>
    <row r="3" spans="1:16" s="2" customFormat="1" ht="21" customHeight="1">
      <c r="A3" s="210"/>
      <c r="B3" s="211"/>
      <c r="C3" s="214" t="s">
        <v>1</v>
      </c>
      <c r="D3" s="215"/>
      <c r="E3" s="215"/>
      <c r="F3" s="215"/>
      <c r="G3" s="215"/>
      <c r="H3" s="215"/>
      <c r="I3" s="215" t="s">
        <v>2</v>
      </c>
      <c r="J3" s="215"/>
      <c r="K3" s="215"/>
      <c r="L3" s="215"/>
      <c r="M3" s="215"/>
      <c r="N3" s="216"/>
      <c r="O3" s="221" t="s">
        <v>3</v>
      </c>
    </row>
    <row r="4" spans="1:16" s="2" customFormat="1" ht="21" customHeight="1">
      <c r="A4" s="212"/>
      <c r="B4" s="213"/>
      <c r="C4" s="223" t="s">
        <v>4</v>
      </c>
      <c r="D4" s="220"/>
      <c r="E4" s="220"/>
      <c r="F4" s="217" t="s">
        <v>5</v>
      </c>
      <c r="G4" s="217"/>
      <c r="H4" s="218"/>
      <c r="I4" s="219" t="s">
        <v>6</v>
      </c>
      <c r="J4" s="220"/>
      <c r="K4" s="220"/>
      <c r="L4" s="217" t="s">
        <v>7</v>
      </c>
      <c r="M4" s="217"/>
      <c r="N4" s="217"/>
      <c r="O4" s="222"/>
    </row>
    <row r="5" spans="1:16" s="2" customFormat="1" ht="21" customHeight="1" thickBot="1">
      <c r="A5" s="212"/>
      <c r="B5" s="213"/>
      <c r="C5" s="5" t="s">
        <v>8</v>
      </c>
      <c r="D5" s="6" t="s">
        <v>9</v>
      </c>
      <c r="E5" s="6" t="s">
        <v>10</v>
      </c>
      <c r="F5" s="7" t="s">
        <v>11</v>
      </c>
      <c r="G5" s="6" t="s">
        <v>9</v>
      </c>
      <c r="H5" s="8" t="s">
        <v>10</v>
      </c>
      <c r="I5" s="9" t="s">
        <v>12</v>
      </c>
      <c r="J5" s="6" t="s">
        <v>9</v>
      </c>
      <c r="K5" s="6" t="s">
        <v>10</v>
      </c>
      <c r="L5" s="10" t="s">
        <v>12</v>
      </c>
      <c r="M5" s="11" t="s">
        <v>9</v>
      </c>
      <c r="N5" s="11" t="s">
        <v>10</v>
      </c>
      <c r="O5" s="12" t="s">
        <v>13</v>
      </c>
    </row>
    <row r="6" spans="1:16" s="1" customFormat="1" ht="21" customHeight="1">
      <c r="A6" s="252" t="s">
        <v>14</v>
      </c>
      <c r="B6" s="253"/>
      <c r="C6" s="13" t="s">
        <v>15</v>
      </c>
      <c r="D6" s="14">
        <v>0</v>
      </c>
      <c r="E6" s="14">
        <v>2</v>
      </c>
      <c r="F6" s="15" t="s">
        <v>16</v>
      </c>
      <c r="G6" s="16">
        <v>0</v>
      </c>
      <c r="H6" s="17">
        <v>2</v>
      </c>
      <c r="I6" s="18" t="s">
        <v>17</v>
      </c>
      <c r="J6" s="14">
        <v>3</v>
      </c>
      <c r="K6" s="14">
        <v>0</v>
      </c>
      <c r="L6" s="19" t="s">
        <v>18</v>
      </c>
      <c r="M6" s="14">
        <v>3</v>
      </c>
      <c r="N6" s="14">
        <v>0</v>
      </c>
      <c r="O6" s="231">
        <f>D8+G8+J8+M8</f>
        <v>6</v>
      </c>
      <c r="P6" s="3"/>
    </row>
    <row r="7" spans="1:16" s="1" customFormat="1" ht="21" customHeight="1" thickBot="1">
      <c r="A7" s="254"/>
      <c r="B7" s="255"/>
      <c r="C7" s="20"/>
      <c r="D7" s="21"/>
      <c r="E7" s="22"/>
      <c r="F7" s="23"/>
      <c r="G7" s="22"/>
      <c r="H7" s="24"/>
      <c r="I7" s="25"/>
      <c r="J7" s="26"/>
      <c r="K7" s="26"/>
      <c r="L7" s="27"/>
      <c r="M7" s="26"/>
      <c r="N7" s="26"/>
      <c r="O7" s="232"/>
    </row>
    <row r="8" spans="1:16" s="1" customFormat="1" ht="21" customHeight="1" thickBot="1">
      <c r="A8" s="249" t="s">
        <v>19</v>
      </c>
      <c r="B8" s="250"/>
      <c r="C8" s="251"/>
      <c r="D8" s="28">
        <f>SUM(D6:D7)</f>
        <v>0</v>
      </c>
      <c r="E8" s="28">
        <f>SUM(E6:E7)</f>
        <v>2</v>
      </c>
      <c r="F8" s="28"/>
      <c r="G8" s="29">
        <f>SUM(G6:G7)</f>
        <v>0</v>
      </c>
      <c r="H8" s="30">
        <f>SUM(H6:H7)</f>
        <v>2</v>
      </c>
      <c r="I8" s="31"/>
      <c r="J8" s="28">
        <f>SUM(J6:J7)</f>
        <v>3</v>
      </c>
      <c r="K8" s="28">
        <f>SUM(K6:K7)</f>
        <v>0</v>
      </c>
      <c r="L8" s="28"/>
      <c r="M8" s="28">
        <f>SUM(M6:M7)</f>
        <v>3</v>
      </c>
      <c r="N8" s="28">
        <f>SUM(N6:N7)</f>
        <v>0</v>
      </c>
      <c r="O8" s="233"/>
    </row>
    <row r="9" spans="1:16" s="1" customFormat="1" ht="20.100000000000001" customHeight="1" thickTop="1">
      <c r="A9" s="259" t="s">
        <v>20</v>
      </c>
      <c r="B9" s="260"/>
      <c r="C9" s="172" t="s">
        <v>74</v>
      </c>
      <c r="D9" s="16">
        <v>3</v>
      </c>
      <c r="E9" s="16">
        <v>3</v>
      </c>
      <c r="F9" s="40" t="s">
        <v>76</v>
      </c>
      <c r="G9" s="173">
        <v>3</v>
      </c>
      <c r="H9" s="17">
        <v>3</v>
      </c>
      <c r="I9" s="32" t="s">
        <v>21</v>
      </c>
      <c r="J9" s="33">
        <v>1</v>
      </c>
      <c r="K9" s="34">
        <v>1</v>
      </c>
      <c r="L9" s="35" t="s">
        <v>22</v>
      </c>
      <c r="M9" s="33">
        <v>1</v>
      </c>
      <c r="N9" s="34">
        <v>1</v>
      </c>
      <c r="O9" s="234" t="s">
        <v>23</v>
      </c>
    </row>
    <row r="10" spans="1:16" s="1" customFormat="1" ht="20.100000000000001" customHeight="1">
      <c r="A10" s="243"/>
      <c r="B10" s="244"/>
      <c r="C10" s="36" t="s">
        <v>75</v>
      </c>
      <c r="D10" s="34">
        <v>3</v>
      </c>
      <c r="E10" s="34">
        <v>3</v>
      </c>
      <c r="F10" s="40" t="s">
        <v>78</v>
      </c>
      <c r="G10" s="174">
        <v>3</v>
      </c>
      <c r="H10" s="174">
        <v>3</v>
      </c>
      <c r="I10" s="38"/>
      <c r="J10" s="14"/>
      <c r="K10" s="14"/>
      <c r="L10" s="39"/>
      <c r="M10" s="14"/>
      <c r="N10" s="14"/>
      <c r="O10" s="235"/>
    </row>
    <row r="11" spans="1:16" s="1" customFormat="1" ht="20.100000000000001" customHeight="1">
      <c r="A11" s="243"/>
      <c r="B11" s="244"/>
      <c r="C11" s="41" t="s">
        <v>84</v>
      </c>
      <c r="D11" s="174">
        <v>3</v>
      </c>
      <c r="E11" s="16">
        <v>3</v>
      </c>
      <c r="F11" s="40" t="s">
        <v>85</v>
      </c>
      <c r="G11" s="16">
        <v>3</v>
      </c>
      <c r="H11" s="16">
        <v>3</v>
      </c>
      <c r="I11" s="177"/>
      <c r="J11" s="26"/>
      <c r="K11" s="26"/>
      <c r="L11" s="27"/>
      <c r="M11" s="14"/>
      <c r="N11" s="14"/>
      <c r="O11" s="235"/>
    </row>
    <row r="12" spans="1:16" s="1" customFormat="1" ht="20.100000000000001" customHeight="1">
      <c r="A12" s="243"/>
      <c r="B12" s="244"/>
      <c r="C12" s="41" t="s">
        <v>86</v>
      </c>
      <c r="D12" s="174">
        <v>3</v>
      </c>
      <c r="E12" s="16">
        <v>3</v>
      </c>
      <c r="F12" s="40" t="s">
        <v>87</v>
      </c>
      <c r="G12" s="173">
        <v>3</v>
      </c>
      <c r="H12" s="17">
        <v>3</v>
      </c>
      <c r="I12" s="177"/>
      <c r="J12" s="26"/>
      <c r="K12" s="26"/>
      <c r="L12" s="27"/>
      <c r="M12" s="14"/>
      <c r="N12" s="14"/>
      <c r="O12" s="235"/>
    </row>
    <row r="13" spans="1:16" s="1" customFormat="1" ht="20.100000000000001" customHeight="1">
      <c r="A13" s="243"/>
      <c r="B13" s="244"/>
      <c r="C13" s="42" t="s">
        <v>88</v>
      </c>
      <c r="D13" s="174">
        <v>3</v>
      </c>
      <c r="E13" s="16">
        <v>3</v>
      </c>
      <c r="F13" s="40" t="s">
        <v>77</v>
      </c>
      <c r="G13" s="16">
        <v>3</v>
      </c>
      <c r="H13" s="16">
        <v>3</v>
      </c>
      <c r="I13" s="177"/>
      <c r="J13" s="26"/>
      <c r="K13" s="26"/>
      <c r="L13" s="27"/>
      <c r="M13" s="14"/>
      <c r="N13" s="14"/>
      <c r="O13" s="235"/>
    </row>
    <row r="14" spans="1:16" s="1" customFormat="1" ht="20.100000000000001" customHeight="1">
      <c r="A14" s="243"/>
      <c r="B14" s="244"/>
      <c r="C14" s="42" t="s">
        <v>73</v>
      </c>
      <c r="D14" s="16">
        <v>3</v>
      </c>
      <c r="E14" s="16">
        <v>3</v>
      </c>
      <c r="F14" s="175" t="s">
        <v>72</v>
      </c>
      <c r="G14" s="16">
        <v>3</v>
      </c>
      <c r="H14" s="17">
        <v>3</v>
      </c>
      <c r="I14" s="177"/>
      <c r="J14" s="26"/>
      <c r="K14" s="26"/>
      <c r="L14" s="27"/>
      <c r="M14" s="14"/>
      <c r="N14" s="14"/>
      <c r="O14" s="235"/>
    </row>
    <row r="15" spans="1:16" s="1" customFormat="1" ht="20.100000000000001" customHeight="1">
      <c r="A15" s="243"/>
      <c r="B15" s="244"/>
      <c r="C15" s="41" t="s">
        <v>89</v>
      </c>
      <c r="D15" s="174">
        <v>3</v>
      </c>
      <c r="E15" s="16">
        <v>3</v>
      </c>
      <c r="F15" s="175" t="s">
        <v>80</v>
      </c>
      <c r="G15" s="16">
        <v>3</v>
      </c>
      <c r="H15" s="16">
        <v>3</v>
      </c>
      <c r="I15" s="177"/>
      <c r="J15" s="26"/>
      <c r="K15" s="26"/>
      <c r="L15" s="27"/>
      <c r="M15" s="14"/>
      <c r="N15" s="14"/>
      <c r="O15" s="235"/>
    </row>
    <row r="16" spans="1:16" s="1" customFormat="1" ht="20.100000000000001" customHeight="1">
      <c r="A16" s="243"/>
      <c r="B16" s="244"/>
      <c r="C16" s="43"/>
      <c r="D16" s="14"/>
      <c r="E16" s="14"/>
      <c r="I16" s="25"/>
      <c r="J16" s="26"/>
      <c r="K16" s="26"/>
      <c r="L16" s="27"/>
      <c r="M16" s="14"/>
      <c r="N16" s="14"/>
      <c r="O16" s="235"/>
    </row>
    <row r="17" spans="1:17" s="1" customFormat="1" ht="20.100000000000001" customHeight="1" thickBot="1">
      <c r="A17" s="245"/>
      <c r="B17" s="246"/>
      <c r="C17" s="44"/>
      <c r="D17" s="45"/>
      <c r="E17" s="45"/>
      <c r="F17" s="46"/>
      <c r="G17" s="47"/>
      <c r="H17" s="48"/>
      <c r="I17" s="25"/>
      <c r="J17" s="26"/>
      <c r="K17" s="26"/>
      <c r="L17" s="27"/>
      <c r="M17" s="26"/>
      <c r="N17" s="26"/>
      <c r="O17" s="235"/>
    </row>
    <row r="18" spans="1:17" s="1" customFormat="1" ht="21" customHeight="1" thickBot="1">
      <c r="A18" s="185" t="s">
        <v>19</v>
      </c>
      <c r="B18" s="186"/>
      <c r="C18" s="238"/>
      <c r="D18" s="49">
        <f>SUM(D9:D17)</f>
        <v>21</v>
      </c>
      <c r="E18" s="49">
        <f>SUM(E9:E17)</f>
        <v>21</v>
      </c>
      <c r="F18" s="49"/>
      <c r="G18" s="50">
        <f>SUM(G9:G17)</f>
        <v>21</v>
      </c>
      <c r="H18" s="51">
        <f>SUM(H9:H17)</f>
        <v>21</v>
      </c>
      <c r="I18" s="52"/>
      <c r="J18" s="49">
        <f>SUM(J9:J17)</f>
        <v>1</v>
      </c>
      <c r="K18" s="49">
        <f>SUM(K9:K17)</f>
        <v>1</v>
      </c>
      <c r="L18" s="49"/>
      <c r="M18" s="49">
        <f>SUM(M9:M17)</f>
        <v>1</v>
      </c>
      <c r="N18" s="49">
        <f>SUM(N9:N17)</f>
        <v>1</v>
      </c>
      <c r="O18" s="235"/>
    </row>
    <row r="19" spans="1:17" s="1" customFormat="1" ht="20.100000000000001" customHeight="1" thickBot="1">
      <c r="A19" s="206" t="s">
        <v>24</v>
      </c>
      <c r="B19" s="239" t="s">
        <v>25</v>
      </c>
      <c r="C19" s="137" t="s">
        <v>68</v>
      </c>
      <c r="D19" s="167">
        <v>3</v>
      </c>
      <c r="E19" s="167">
        <v>3</v>
      </c>
      <c r="F19" s="169" t="s">
        <v>71</v>
      </c>
      <c r="G19" s="53">
        <v>3</v>
      </c>
      <c r="H19" s="54">
        <v>3</v>
      </c>
      <c r="I19" s="55"/>
      <c r="J19" s="56"/>
      <c r="K19" s="57"/>
      <c r="L19" s="55"/>
      <c r="M19" s="56"/>
      <c r="N19" s="57"/>
      <c r="O19" s="235"/>
    </row>
    <row r="20" spans="1:17" s="1" customFormat="1" ht="20.100000000000001" customHeight="1" thickBot="1">
      <c r="A20" s="207"/>
      <c r="B20" s="239"/>
      <c r="C20" s="58" t="s">
        <v>26</v>
      </c>
      <c r="D20" s="59">
        <v>3</v>
      </c>
      <c r="E20" s="59">
        <v>3</v>
      </c>
      <c r="F20" s="60" t="s">
        <v>27</v>
      </c>
      <c r="G20" s="61">
        <v>3</v>
      </c>
      <c r="H20" s="62">
        <v>3</v>
      </c>
      <c r="I20" s="63"/>
      <c r="J20" s="64"/>
      <c r="K20" s="64"/>
      <c r="L20" s="65"/>
      <c r="M20" s="64"/>
      <c r="N20" s="64"/>
      <c r="O20" s="235"/>
      <c r="Q20" t="s">
        <v>0</v>
      </c>
    </row>
    <row r="21" spans="1:17" s="1" customFormat="1" ht="20.100000000000001" customHeight="1" thickBot="1">
      <c r="A21" s="207"/>
      <c r="B21" s="239"/>
      <c r="C21" s="66" t="s">
        <v>28</v>
      </c>
      <c r="D21" s="67">
        <v>3</v>
      </c>
      <c r="E21" s="67">
        <v>3</v>
      </c>
      <c r="F21" s="68" t="s">
        <v>29</v>
      </c>
      <c r="G21" s="69">
        <v>3</v>
      </c>
      <c r="H21" s="69">
        <v>3</v>
      </c>
      <c r="I21" s="63"/>
      <c r="J21" s="64"/>
      <c r="K21" s="64"/>
      <c r="L21" s="65"/>
      <c r="M21" s="64"/>
      <c r="N21" s="64"/>
      <c r="O21" s="235"/>
    </row>
    <row r="22" spans="1:17" s="1" customFormat="1" ht="20.100000000000001" customHeight="1" thickBot="1">
      <c r="A22" s="207"/>
      <c r="B22" s="239"/>
      <c r="C22" s="70"/>
      <c r="D22" s="71"/>
      <c r="E22" s="71"/>
      <c r="F22" s="72"/>
      <c r="G22" s="73"/>
      <c r="H22" s="73"/>
      <c r="I22" s="74"/>
      <c r="J22" s="75"/>
      <c r="K22" s="75"/>
      <c r="L22" s="76"/>
      <c r="M22" s="75"/>
      <c r="N22" s="75"/>
      <c r="O22" s="235"/>
    </row>
    <row r="23" spans="1:17" s="1" customFormat="1" ht="20.100000000000001" customHeight="1">
      <c r="A23" s="207"/>
      <c r="B23" s="240" t="s">
        <v>30</v>
      </c>
      <c r="C23" s="77" t="s">
        <v>31</v>
      </c>
      <c r="D23" s="78">
        <v>3</v>
      </c>
      <c r="E23" s="78">
        <v>3</v>
      </c>
      <c r="F23" s="79" t="s">
        <v>32</v>
      </c>
      <c r="G23" s="80">
        <v>3</v>
      </c>
      <c r="H23" s="81">
        <v>3</v>
      </c>
      <c r="I23" s="82"/>
      <c r="J23" s="83"/>
      <c r="K23" s="83"/>
      <c r="L23" s="84"/>
      <c r="M23" s="83"/>
      <c r="N23" s="83"/>
      <c r="O23" s="235"/>
    </row>
    <row r="24" spans="1:17" s="1" customFormat="1" ht="20.100000000000001" customHeight="1">
      <c r="A24" s="207"/>
      <c r="B24" s="241"/>
      <c r="C24" s="85" t="s">
        <v>33</v>
      </c>
      <c r="D24" s="59">
        <v>3</v>
      </c>
      <c r="E24" s="59">
        <v>3</v>
      </c>
      <c r="F24" s="60" t="s">
        <v>34</v>
      </c>
      <c r="G24" s="86">
        <v>3</v>
      </c>
      <c r="H24" s="87">
        <v>3</v>
      </c>
      <c r="I24" s="63"/>
      <c r="J24" s="64"/>
      <c r="K24" s="64"/>
      <c r="L24" s="65"/>
      <c r="M24" s="64"/>
      <c r="N24" s="64"/>
      <c r="O24" s="235"/>
    </row>
    <row r="25" spans="1:17" s="1" customFormat="1" ht="20.100000000000001" customHeight="1">
      <c r="A25" s="207"/>
      <c r="B25" s="241"/>
      <c r="C25" s="133" t="s">
        <v>69</v>
      </c>
      <c r="D25" s="67">
        <v>3</v>
      </c>
      <c r="E25" s="67">
        <v>3</v>
      </c>
      <c r="F25" s="175" t="s">
        <v>81</v>
      </c>
      <c r="G25" s="16">
        <v>3</v>
      </c>
      <c r="H25" s="16">
        <v>3</v>
      </c>
      <c r="I25" s="178"/>
      <c r="J25" s="64"/>
      <c r="K25" s="64"/>
      <c r="L25" s="65"/>
      <c r="M25" s="64"/>
      <c r="N25" s="64"/>
      <c r="O25" s="235"/>
    </row>
    <row r="26" spans="1:17" s="1" customFormat="1" ht="20.100000000000001" customHeight="1" thickBot="1">
      <c r="A26" s="207"/>
      <c r="B26" s="242"/>
      <c r="C26" s="89"/>
      <c r="D26" s="90"/>
      <c r="E26" s="90"/>
      <c r="F26" s="91"/>
      <c r="G26" s="92"/>
      <c r="H26" s="93"/>
      <c r="I26" s="94"/>
      <c r="J26" s="75"/>
      <c r="K26" s="75"/>
      <c r="L26" s="76"/>
      <c r="M26" s="75"/>
      <c r="N26" s="75"/>
      <c r="O26" s="235"/>
    </row>
    <row r="27" spans="1:17" s="1" customFormat="1" ht="20.100000000000001" customHeight="1">
      <c r="A27" s="208"/>
      <c r="B27" s="261" t="s">
        <v>35</v>
      </c>
      <c r="C27" s="95" t="s">
        <v>36</v>
      </c>
      <c r="D27" s="96">
        <v>3</v>
      </c>
      <c r="E27" s="96">
        <v>3</v>
      </c>
      <c r="F27" s="97" t="s">
        <v>37</v>
      </c>
      <c r="G27" s="96">
        <v>3</v>
      </c>
      <c r="H27" s="98">
        <v>3</v>
      </c>
      <c r="I27" s="99"/>
      <c r="J27" s="83"/>
      <c r="K27" s="83"/>
      <c r="L27" s="84"/>
      <c r="M27" s="83"/>
      <c r="N27" s="83"/>
      <c r="O27" s="235"/>
    </row>
    <row r="28" spans="1:17" s="1" customFormat="1" ht="20.100000000000001" customHeight="1">
      <c r="A28" s="208"/>
      <c r="B28" s="229"/>
      <c r="C28" s="100" t="s">
        <v>38</v>
      </c>
      <c r="D28" s="101">
        <v>3</v>
      </c>
      <c r="E28" s="101">
        <v>3</v>
      </c>
      <c r="F28" s="102" t="s">
        <v>39</v>
      </c>
      <c r="G28" s="103">
        <v>3</v>
      </c>
      <c r="H28" s="104">
        <v>3</v>
      </c>
      <c r="I28" s="88"/>
      <c r="J28" s="64"/>
      <c r="K28" s="64"/>
      <c r="L28" s="65"/>
      <c r="M28" s="64"/>
      <c r="N28" s="64"/>
      <c r="O28" s="235"/>
    </row>
    <row r="29" spans="1:17" s="1" customFormat="1" ht="20.100000000000001" customHeight="1" thickBot="1">
      <c r="A29" s="208"/>
      <c r="B29" s="262"/>
      <c r="C29" s="105" t="s">
        <v>40</v>
      </c>
      <c r="D29" s="106">
        <v>3</v>
      </c>
      <c r="E29" s="106">
        <v>3</v>
      </c>
      <c r="F29" s="107" t="s">
        <v>41</v>
      </c>
      <c r="G29" s="106">
        <v>3</v>
      </c>
      <c r="H29" s="108">
        <v>3</v>
      </c>
      <c r="I29" s="94"/>
      <c r="J29" s="75"/>
      <c r="K29" s="75"/>
      <c r="L29" s="76"/>
      <c r="M29" s="75"/>
      <c r="N29" s="75"/>
      <c r="O29" s="235"/>
    </row>
    <row r="30" spans="1:17" s="1" customFormat="1" ht="20.100000000000001" customHeight="1">
      <c r="A30" s="208"/>
      <c r="B30" s="247" t="s">
        <v>42</v>
      </c>
      <c r="C30" s="95" t="s">
        <v>43</v>
      </c>
      <c r="D30" s="96">
        <v>3</v>
      </c>
      <c r="E30" s="109">
        <v>3</v>
      </c>
      <c r="F30" s="110" t="s">
        <v>44</v>
      </c>
      <c r="G30" s="96">
        <v>3</v>
      </c>
      <c r="H30" s="98">
        <v>3</v>
      </c>
      <c r="I30" s="99"/>
      <c r="J30" s="83"/>
      <c r="K30" s="83"/>
      <c r="L30" s="84"/>
      <c r="M30" s="83"/>
      <c r="N30" s="83"/>
      <c r="O30" s="235"/>
    </row>
    <row r="31" spans="1:17" s="1" customFormat="1" ht="20.100000000000001" customHeight="1" thickBot="1">
      <c r="A31" s="208"/>
      <c r="B31" s="248"/>
      <c r="C31" s="179" t="s">
        <v>82</v>
      </c>
      <c r="D31" s="106">
        <v>3</v>
      </c>
      <c r="E31" s="106">
        <v>3</v>
      </c>
      <c r="F31" s="107"/>
      <c r="G31" s="106"/>
      <c r="H31" s="108"/>
      <c r="I31" s="94"/>
      <c r="J31" s="75"/>
      <c r="K31" s="75"/>
      <c r="L31" s="76"/>
      <c r="M31" s="75"/>
      <c r="N31" s="75"/>
      <c r="O31" s="235"/>
    </row>
    <row r="32" spans="1:17" s="1" customFormat="1" ht="20.100000000000001" customHeight="1">
      <c r="A32" s="208"/>
      <c r="B32" s="204" t="s">
        <v>45</v>
      </c>
      <c r="C32" s="111" t="s">
        <v>46</v>
      </c>
      <c r="D32" s="112">
        <v>3</v>
      </c>
      <c r="E32" s="112">
        <v>3</v>
      </c>
      <c r="F32" s="113" t="s">
        <v>47</v>
      </c>
      <c r="G32" s="114">
        <v>3</v>
      </c>
      <c r="H32" s="115">
        <v>3</v>
      </c>
      <c r="I32" s="116"/>
      <c r="J32" s="117"/>
      <c r="K32" s="117"/>
      <c r="L32" s="118"/>
      <c r="M32" s="117"/>
      <c r="N32" s="117"/>
      <c r="O32" s="235"/>
    </row>
    <row r="33" spans="1:15" s="1" customFormat="1" ht="20.100000000000001" customHeight="1" thickBot="1">
      <c r="A33" s="209"/>
      <c r="B33" s="205"/>
      <c r="C33" s="183" t="s">
        <v>92</v>
      </c>
      <c r="D33" s="184">
        <v>3</v>
      </c>
      <c r="E33" s="184">
        <v>3</v>
      </c>
      <c r="F33" s="119"/>
      <c r="G33" s="120"/>
      <c r="H33" s="121"/>
      <c r="I33" s="122"/>
      <c r="J33" s="123"/>
      <c r="K33" s="123"/>
      <c r="L33" s="124"/>
      <c r="M33" s="123"/>
      <c r="N33" s="125"/>
      <c r="O33" s="235"/>
    </row>
    <row r="34" spans="1:15" s="1" customFormat="1" ht="20.100000000000001" customHeight="1" thickTop="1">
      <c r="A34" s="224" t="s">
        <v>48</v>
      </c>
      <c r="B34" s="228" t="s">
        <v>49</v>
      </c>
      <c r="C34" s="126" t="s">
        <v>50</v>
      </c>
      <c r="D34" s="127">
        <v>3</v>
      </c>
      <c r="E34" s="127">
        <v>3</v>
      </c>
      <c r="F34" s="68" t="s">
        <v>51</v>
      </c>
      <c r="G34" s="128">
        <v>3</v>
      </c>
      <c r="H34" s="129">
        <v>3</v>
      </c>
      <c r="I34" s="130"/>
      <c r="J34" s="131"/>
      <c r="K34" s="131"/>
      <c r="L34" s="132"/>
      <c r="M34" s="131"/>
      <c r="N34" s="131"/>
      <c r="O34" s="235"/>
    </row>
    <row r="35" spans="1:15" s="1" customFormat="1" ht="20.100000000000001" customHeight="1">
      <c r="A35" s="225"/>
      <c r="B35" s="229"/>
      <c r="C35" s="176" t="s">
        <v>70</v>
      </c>
      <c r="D35" s="128">
        <v>3</v>
      </c>
      <c r="E35" s="128">
        <v>3</v>
      </c>
      <c r="F35" s="68"/>
      <c r="G35" s="128"/>
      <c r="H35" s="129"/>
      <c r="I35" s="63"/>
      <c r="J35" s="64"/>
      <c r="K35" s="64"/>
      <c r="L35" s="65"/>
      <c r="M35" s="64"/>
      <c r="N35" s="64"/>
      <c r="O35" s="235"/>
    </row>
    <row r="36" spans="1:15" s="1" customFormat="1" ht="20.100000000000001" customHeight="1" thickBot="1">
      <c r="A36" s="226"/>
      <c r="B36" s="230"/>
      <c r="C36" s="134"/>
      <c r="D36" s="135"/>
      <c r="E36" s="135"/>
      <c r="F36" s="72"/>
      <c r="G36" s="135"/>
      <c r="H36" s="136"/>
      <c r="I36" s="74"/>
      <c r="J36" s="75"/>
      <c r="K36" s="75"/>
      <c r="L36" s="76"/>
      <c r="M36" s="75"/>
      <c r="N36" s="75"/>
      <c r="O36" s="235"/>
    </row>
    <row r="37" spans="1:15" s="1" customFormat="1" ht="20.100000000000001" customHeight="1">
      <c r="A37" s="226"/>
      <c r="B37" s="256" t="s">
        <v>52</v>
      </c>
      <c r="C37" s="137" t="s">
        <v>53</v>
      </c>
      <c r="D37" s="138">
        <v>3</v>
      </c>
      <c r="E37" s="138">
        <v>3</v>
      </c>
      <c r="F37" s="68" t="s">
        <v>54</v>
      </c>
      <c r="G37" s="128">
        <v>3</v>
      </c>
      <c r="H37" s="129">
        <v>3</v>
      </c>
      <c r="I37" s="82"/>
      <c r="J37" s="83"/>
      <c r="K37" s="83"/>
      <c r="L37" s="139"/>
      <c r="M37" s="138"/>
      <c r="N37" s="138"/>
      <c r="O37" s="236"/>
    </row>
    <row r="38" spans="1:15" s="1" customFormat="1" ht="20.100000000000001" customHeight="1">
      <c r="A38" s="226"/>
      <c r="B38" s="257"/>
      <c r="C38" s="133" t="s">
        <v>55</v>
      </c>
      <c r="D38" s="128">
        <v>3</v>
      </c>
      <c r="E38" s="128">
        <v>3</v>
      </c>
      <c r="F38" s="180" t="s">
        <v>91</v>
      </c>
      <c r="G38" s="181">
        <v>3</v>
      </c>
      <c r="H38" s="182">
        <v>3</v>
      </c>
      <c r="I38" s="63"/>
      <c r="J38" s="64"/>
      <c r="K38" s="64"/>
      <c r="L38" s="65"/>
      <c r="M38" s="64"/>
      <c r="N38" s="64"/>
      <c r="O38" s="235"/>
    </row>
    <row r="39" spans="1:15" s="1" customFormat="1" ht="20.100000000000001" customHeight="1" thickBot="1">
      <c r="A39" s="227"/>
      <c r="B39" s="258"/>
      <c r="C39" s="140"/>
      <c r="D39" s="141"/>
      <c r="E39" s="141"/>
      <c r="F39" s="142"/>
      <c r="G39" s="141"/>
      <c r="H39" s="143"/>
      <c r="I39" s="144"/>
      <c r="J39" s="145"/>
      <c r="K39" s="145"/>
      <c r="L39" s="146"/>
      <c r="M39" s="145"/>
      <c r="N39" s="145"/>
      <c r="O39" s="235"/>
    </row>
    <row r="40" spans="1:15" s="1" customFormat="1" ht="20.100000000000001" customHeight="1" thickTop="1">
      <c r="A40" s="243" t="s">
        <v>56</v>
      </c>
      <c r="B40" s="244"/>
      <c r="C40" s="147" t="s">
        <v>57</v>
      </c>
      <c r="D40" s="37">
        <v>3</v>
      </c>
      <c r="E40" s="37">
        <v>3</v>
      </c>
      <c r="F40" s="148" t="s">
        <v>58</v>
      </c>
      <c r="G40" s="149">
        <v>3</v>
      </c>
      <c r="H40" s="150">
        <v>3</v>
      </c>
      <c r="I40" s="18"/>
      <c r="J40" s="37"/>
      <c r="K40" s="37"/>
      <c r="L40" s="151"/>
      <c r="M40" s="37"/>
      <c r="N40" s="37"/>
      <c r="O40" s="235"/>
    </row>
    <row r="41" spans="1:15" s="1" customFormat="1" ht="20.100000000000001" customHeight="1">
      <c r="A41" s="243"/>
      <c r="B41" s="244"/>
      <c r="C41" s="152" t="s">
        <v>59</v>
      </c>
      <c r="D41" s="14">
        <v>3</v>
      </c>
      <c r="E41" s="14">
        <v>3</v>
      </c>
      <c r="F41" s="46" t="s">
        <v>60</v>
      </c>
      <c r="G41" s="47">
        <v>3</v>
      </c>
      <c r="H41" s="48">
        <v>3</v>
      </c>
      <c r="I41" s="153"/>
      <c r="J41" s="154"/>
      <c r="K41" s="154"/>
      <c r="L41" s="155"/>
      <c r="M41" s="154"/>
      <c r="N41" s="154"/>
      <c r="O41" s="235"/>
    </row>
    <row r="42" spans="1:15" s="1" customFormat="1" ht="20.100000000000001" customHeight="1">
      <c r="A42" s="243"/>
      <c r="B42" s="244"/>
      <c r="C42" s="152" t="s">
        <v>61</v>
      </c>
      <c r="D42" s="14">
        <v>3</v>
      </c>
      <c r="E42" s="14">
        <v>3</v>
      </c>
      <c r="F42" s="46" t="s">
        <v>62</v>
      </c>
      <c r="G42" s="47">
        <v>3</v>
      </c>
      <c r="H42" s="48">
        <v>3</v>
      </c>
      <c r="I42" s="153"/>
      <c r="J42" s="154"/>
      <c r="K42" s="154"/>
      <c r="L42" s="155"/>
      <c r="M42" s="154"/>
      <c r="N42" s="154"/>
      <c r="O42" s="235"/>
    </row>
    <row r="43" spans="1:15" s="1" customFormat="1" ht="20.100000000000001" customHeight="1">
      <c r="A43" s="243"/>
      <c r="B43" s="244"/>
      <c r="C43" s="42" t="s">
        <v>63</v>
      </c>
      <c r="D43" s="16">
        <v>3</v>
      </c>
      <c r="E43" s="16">
        <v>3</v>
      </c>
      <c r="F43" s="46" t="s">
        <v>79</v>
      </c>
      <c r="G43" s="47">
        <v>3</v>
      </c>
      <c r="H43" s="48">
        <v>3</v>
      </c>
      <c r="I43" s="153"/>
      <c r="J43" s="154"/>
      <c r="K43" s="154"/>
      <c r="L43" s="155"/>
      <c r="M43" s="154"/>
      <c r="N43" s="154"/>
      <c r="O43" s="235"/>
    </row>
    <row r="44" spans="1:15" s="1" customFormat="1" ht="20.100000000000001" customHeight="1" thickBot="1">
      <c r="A44" s="245"/>
      <c r="B44" s="246"/>
      <c r="C44" s="168"/>
      <c r="D44" s="21"/>
      <c r="E44" s="21"/>
      <c r="F44" s="156"/>
      <c r="G44" s="21"/>
      <c r="H44" s="157"/>
      <c r="I44" s="158"/>
      <c r="J44" s="23"/>
      <c r="K44" s="23"/>
      <c r="L44" s="159"/>
      <c r="M44" s="23"/>
      <c r="N44" s="23"/>
      <c r="O44" s="237"/>
    </row>
    <row r="45" spans="1:15" s="1" customFormat="1" ht="20.100000000000001" customHeight="1" thickBot="1">
      <c r="A45" s="185" t="s">
        <v>19</v>
      </c>
      <c r="B45" s="186"/>
      <c r="C45" s="187"/>
      <c r="D45" s="160">
        <f>SUM(D19:D44)</f>
        <v>63</v>
      </c>
      <c r="E45" s="160">
        <f>SUM(E19:E44)</f>
        <v>63</v>
      </c>
      <c r="F45" s="49"/>
      <c r="G45" s="50">
        <f>SUM(G19:G44)</f>
        <v>54</v>
      </c>
      <c r="H45" s="51">
        <f>SUM(H19:H44)</f>
        <v>54</v>
      </c>
      <c r="I45" s="52"/>
      <c r="J45" s="49">
        <f>SUM(J19:J44)</f>
        <v>0</v>
      </c>
      <c r="K45" s="49">
        <f>SUM(K19:K44)</f>
        <v>0</v>
      </c>
      <c r="L45" s="49"/>
      <c r="M45" s="49">
        <f>SUM(M19:M44)</f>
        <v>0</v>
      </c>
      <c r="N45" s="49">
        <f>SUM(N19:N44)</f>
        <v>0</v>
      </c>
      <c r="O45" s="170">
        <f>D45+G45+J45+M45</f>
        <v>117</v>
      </c>
    </row>
    <row r="46" spans="1:15" ht="20.100000000000001" customHeight="1" thickBot="1">
      <c r="A46" s="185" t="s">
        <v>64</v>
      </c>
      <c r="B46" s="186"/>
      <c r="C46" s="187"/>
      <c r="D46" s="49">
        <f>D8+D18+D45</f>
        <v>84</v>
      </c>
      <c r="E46" s="49">
        <f>E8+E18+E45</f>
        <v>86</v>
      </c>
      <c r="F46" s="161"/>
      <c r="G46" s="49">
        <f>G8+G18+G45</f>
        <v>75</v>
      </c>
      <c r="H46" s="49">
        <f>H8+H18+H45</f>
        <v>77</v>
      </c>
      <c r="I46" s="162"/>
      <c r="J46" s="49">
        <f>J8+J18+J45</f>
        <v>4</v>
      </c>
      <c r="K46" s="49">
        <f>K8+K18+K45</f>
        <v>1</v>
      </c>
      <c r="L46" s="161"/>
      <c r="M46" s="49">
        <f>M8+M18+M45</f>
        <v>4</v>
      </c>
      <c r="N46" s="49">
        <f>N8+N18+N45</f>
        <v>1</v>
      </c>
      <c r="O46" s="171">
        <f>D46+G46+J46+M46</f>
        <v>167</v>
      </c>
    </row>
    <row r="47" spans="1:15" ht="20.100000000000001" customHeight="1">
      <c r="A47" s="188" t="s">
        <v>65</v>
      </c>
      <c r="B47" s="191" t="s">
        <v>66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63"/>
    </row>
    <row r="48" spans="1:15" ht="20.100000000000001" customHeight="1">
      <c r="A48" s="189"/>
      <c r="B48" s="193" t="s">
        <v>67</v>
      </c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64"/>
    </row>
    <row r="49" spans="1:15" ht="20.100000000000001" customHeight="1" thickBot="1">
      <c r="A49" s="190"/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65"/>
    </row>
  </sheetData>
  <mergeCells count="33">
    <mergeCell ref="A34:A39"/>
    <mergeCell ref="B34:B36"/>
    <mergeCell ref="O6:O8"/>
    <mergeCell ref="O9:O44"/>
    <mergeCell ref="A18:C18"/>
    <mergeCell ref="B19:B22"/>
    <mergeCell ref="B23:B26"/>
    <mergeCell ref="A40:B44"/>
    <mergeCell ref="B30:B31"/>
    <mergeCell ref="A8:C8"/>
    <mergeCell ref="A6:B7"/>
    <mergeCell ref="B37:B39"/>
    <mergeCell ref="A9:B17"/>
    <mergeCell ref="B27:B29"/>
    <mergeCell ref="A1:J1"/>
    <mergeCell ref="A2:J2"/>
    <mergeCell ref="K1:O2"/>
    <mergeCell ref="B32:B33"/>
    <mergeCell ref="A19:A33"/>
    <mergeCell ref="A3:B5"/>
    <mergeCell ref="C3:H3"/>
    <mergeCell ref="I3:N3"/>
    <mergeCell ref="L4:N4"/>
    <mergeCell ref="F4:H4"/>
    <mergeCell ref="I4:K4"/>
    <mergeCell ref="O3:O4"/>
    <mergeCell ref="C4:E4"/>
    <mergeCell ref="A45:C45"/>
    <mergeCell ref="A46:C46"/>
    <mergeCell ref="A47:A49"/>
    <mergeCell ref="B47:N47"/>
    <mergeCell ref="B48:N48"/>
    <mergeCell ref="B49:N49"/>
  </mergeCells>
  <phoneticPr fontId="2" type="noConversion"/>
  <printOptions horizontalCentered="1"/>
  <pageMargins left="0.39370078740157483" right="0" top="0.59055118110236227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2022-07-27T07:59:46Z</cp:lastPrinted>
  <dcterms:created xsi:type="dcterms:W3CDTF">2005-04-07T08:43:23Z</dcterms:created>
  <dcterms:modified xsi:type="dcterms:W3CDTF">2022-11-23T02:00:34Z</dcterms:modified>
</cp:coreProperties>
</file>