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esr\Desktop\係網\課程表\碩士班\"/>
    </mc:Choice>
  </mc:AlternateContent>
  <bookViews>
    <workbookView xWindow="0" yWindow="0" windowWidth="28800" windowHeight="12285" tabRatio="858"/>
  </bookViews>
  <sheets>
    <sheet name="109" sheetId="37" r:id="rId1"/>
  </sheets>
  <calcPr calcId="162913"/>
</workbook>
</file>

<file path=xl/calcChain.xml><?xml version="1.0" encoding="utf-8"?>
<calcChain xmlns="http://schemas.openxmlformats.org/spreadsheetml/2006/main">
  <c r="E18" i="37" l="1"/>
  <c r="D18" i="37"/>
  <c r="D8" i="37"/>
  <c r="D45" i="37"/>
  <c r="G45" i="37"/>
  <c r="J45" i="37"/>
  <c r="M45" i="37"/>
  <c r="G8" i="37"/>
  <c r="J8" i="37"/>
  <c r="M8" i="37"/>
  <c r="G18" i="37"/>
  <c r="J18" i="37"/>
  <c r="M18" i="37"/>
  <c r="N8" i="37"/>
  <c r="N18" i="37"/>
  <c r="N45" i="37"/>
  <c r="K8" i="37"/>
  <c r="K18" i="37"/>
  <c r="K45" i="37"/>
  <c r="H8" i="37"/>
  <c r="H18" i="37"/>
  <c r="H45" i="37"/>
  <c r="E8" i="37"/>
  <c r="E45" i="37"/>
  <c r="M46" i="37" l="1"/>
  <c r="G46" i="37"/>
  <c r="N46" i="37"/>
  <c r="K46" i="37"/>
  <c r="H46" i="37"/>
  <c r="O6" i="37"/>
  <c r="O45" i="37"/>
  <c r="D46" i="37"/>
  <c r="J46" i="37"/>
  <c r="E46" i="37"/>
  <c r="O46" i="37" l="1"/>
</calcChain>
</file>

<file path=xl/sharedStrings.xml><?xml version="1.0" encoding="utf-8"?>
<sst xmlns="http://schemas.openxmlformats.org/spreadsheetml/2006/main" count="100" uniqueCount="92">
  <si>
    <r>
      <t xml:space="preserve"> </t>
    </r>
    <r>
      <rPr>
        <sz val="12"/>
        <rFont val="新細明體"/>
        <family val="1"/>
        <charset val="136"/>
      </rPr>
      <t xml:space="preserve">         </t>
    </r>
    <phoneticPr fontId="2" type="noConversion"/>
  </si>
  <si>
    <r>
      <rPr>
        <sz val="12"/>
        <rFont val="標楷體"/>
        <family val="4"/>
        <charset val="136"/>
      </rPr>
      <t>課程名稱</t>
    </r>
    <phoneticPr fontId="2" type="noConversion"/>
  </si>
  <si>
    <r>
      <rPr>
        <sz val="9"/>
        <rFont val="標楷體"/>
        <family val="4"/>
        <charset val="136"/>
      </rPr>
      <t>學分</t>
    </r>
  </si>
  <si>
    <r>
      <rPr>
        <sz val="9"/>
        <rFont val="標楷體"/>
        <family val="4"/>
        <charset val="136"/>
      </rPr>
      <t>時數</t>
    </r>
  </si>
  <si>
    <r>
      <rPr>
        <sz val="11"/>
        <rFont val="標楷體"/>
        <family val="4"/>
        <charset val="136"/>
      </rPr>
      <t>專題研討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一</t>
    </r>
    <r>
      <rPr>
        <sz val="11"/>
        <rFont val="Times New Roman"/>
        <family val="1"/>
      </rPr>
      <t>)</t>
    </r>
    <phoneticPr fontId="2" type="noConversion"/>
  </si>
  <si>
    <r>
      <rPr>
        <sz val="11"/>
        <rFont val="標楷體"/>
        <family val="4"/>
        <charset val="136"/>
      </rPr>
      <t>碩士論文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一</t>
    </r>
    <r>
      <rPr>
        <sz val="11"/>
        <rFont val="Times New Roman"/>
        <family val="1"/>
      </rPr>
      <t>)</t>
    </r>
    <r>
      <rPr>
        <sz val="11"/>
        <rFont val="標楷體"/>
        <family val="4"/>
        <charset val="136"/>
      </rPr>
      <t>　</t>
    </r>
    <phoneticPr fontId="2" type="noConversion"/>
  </si>
  <si>
    <r>
      <rPr>
        <b/>
        <sz val="12"/>
        <rFont val="標楷體"/>
        <family val="4"/>
        <charset val="136"/>
      </rPr>
      <t>小計</t>
    </r>
    <phoneticPr fontId="2" type="noConversion"/>
  </si>
  <si>
    <r>
      <rPr>
        <sz val="10"/>
        <rFont val="標楷體"/>
        <family val="4"/>
        <charset val="136"/>
      </rPr>
      <t>尺寸鏈設計</t>
    </r>
    <phoneticPr fontId="2" type="noConversion"/>
  </si>
  <si>
    <r>
      <rPr>
        <sz val="10"/>
        <rFont val="標楷體"/>
        <family val="4"/>
        <charset val="136"/>
      </rPr>
      <t>夾治具設計</t>
    </r>
    <phoneticPr fontId="2" type="noConversion"/>
  </si>
  <si>
    <r>
      <rPr>
        <sz val="10"/>
        <rFont val="標楷體"/>
        <family val="4"/>
        <charset val="136"/>
      </rPr>
      <t>光學工程與檢測</t>
    </r>
    <phoneticPr fontId="2" type="noConversion"/>
  </si>
  <si>
    <r>
      <rPr>
        <sz val="10"/>
        <rFont val="標楷體"/>
        <family val="4"/>
        <charset val="136"/>
      </rPr>
      <t>高分子成型特論</t>
    </r>
    <phoneticPr fontId="2" type="noConversion"/>
  </si>
  <si>
    <r>
      <rPr>
        <sz val="10"/>
        <rFont val="標楷體"/>
        <family val="4"/>
        <charset val="136"/>
      </rPr>
      <t>沖壓模具設計分析</t>
    </r>
    <phoneticPr fontId="2" type="noConversion"/>
  </si>
  <si>
    <r>
      <rPr>
        <b/>
        <sz val="12"/>
        <rFont val="標楷體"/>
        <family val="4"/>
        <charset val="136"/>
      </rPr>
      <t>合計</t>
    </r>
  </si>
  <si>
    <r>
      <t>1.</t>
    </r>
    <r>
      <rPr>
        <sz val="11"/>
        <rFont val="標楷體"/>
        <family val="4"/>
        <charset val="136"/>
      </rPr>
      <t>本所碩士班畢業學分為</t>
    </r>
    <r>
      <rPr>
        <sz val="11"/>
        <rFont val="Times New Roman"/>
        <family val="1"/>
      </rPr>
      <t>30</t>
    </r>
    <r>
      <rPr>
        <sz val="11"/>
        <rFont val="標楷體"/>
        <family val="4"/>
        <charset val="136"/>
      </rPr>
      <t>學分，其中碩士論文</t>
    </r>
    <r>
      <rPr>
        <sz val="11"/>
        <rFont val="Times New Roman"/>
        <family val="1"/>
      </rPr>
      <t>6</t>
    </r>
    <r>
      <rPr>
        <sz val="11"/>
        <rFont val="標楷體"/>
        <family val="4"/>
        <charset val="136"/>
      </rPr>
      <t>學分，專業選修科目至少</t>
    </r>
    <r>
      <rPr>
        <sz val="11"/>
        <rFont val="Times New Roman"/>
        <family val="1"/>
      </rPr>
      <t>24</t>
    </r>
    <r>
      <rPr>
        <sz val="11"/>
        <rFont val="標楷體"/>
        <family val="4"/>
        <charset val="136"/>
      </rPr>
      <t>學分以上。</t>
    </r>
  </si>
  <si>
    <r>
      <rPr>
        <sz val="10"/>
        <rFont val="標楷體"/>
        <family val="4"/>
        <charset val="136"/>
      </rPr>
      <t>主軸設計</t>
    </r>
    <phoneticPr fontId="2" type="noConversion"/>
  </si>
  <si>
    <t>先進成型技術</t>
    <phoneticPr fontId="2" type="noConversion"/>
  </si>
  <si>
    <t>模態實驗與分析</t>
    <phoneticPr fontId="2" type="noConversion"/>
  </si>
  <si>
    <r>
      <rPr>
        <sz val="10"/>
        <rFont val="標楷體"/>
        <family val="4"/>
        <charset val="136"/>
      </rPr>
      <t>材料機械性質</t>
    </r>
  </si>
  <si>
    <r>
      <rPr>
        <sz val="10"/>
        <rFont val="標楷體"/>
        <family val="4"/>
        <charset val="136"/>
      </rPr>
      <t>工程英文</t>
    </r>
    <phoneticPr fontId="2" type="noConversion"/>
  </si>
  <si>
    <r>
      <rPr>
        <sz val="10"/>
        <rFont val="標楷體"/>
        <family val="4"/>
        <charset val="136"/>
      </rPr>
      <t>智慧製造</t>
    </r>
    <phoneticPr fontId="2" type="noConversion"/>
  </si>
  <si>
    <t>數位訊號處理</t>
    <phoneticPr fontId="2" type="noConversion"/>
  </si>
  <si>
    <r>
      <rPr>
        <sz val="10"/>
        <rFont val="標楷體"/>
        <family val="4"/>
        <charset val="136"/>
      </rPr>
      <t>有限元素分析</t>
    </r>
    <phoneticPr fontId="2" type="noConversion"/>
  </si>
  <si>
    <r>
      <rPr>
        <sz val="10"/>
        <rFont val="標楷體"/>
        <family val="4"/>
        <charset val="136"/>
      </rPr>
      <t>產業研發實習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一</t>
    </r>
    <r>
      <rPr>
        <sz val="10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</si>
  <si>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可靠度工程</t>
    </r>
    <phoneticPr fontId="2" type="noConversion"/>
  </si>
  <si>
    <r>
      <rPr>
        <sz val="10"/>
        <rFont val="標楷體"/>
        <family val="4"/>
        <charset val="136"/>
      </rPr>
      <t>品質工程</t>
    </r>
    <phoneticPr fontId="2" type="noConversion"/>
  </si>
  <si>
    <r>
      <rPr>
        <sz val="10"/>
        <rFont val="標楷體"/>
        <family val="4"/>
        <charset val="136"/>
      </rPr>
      <t>數值熱傳</t>
    </r>
    <phoneticPr fontId="2" type="noConversion"/>
  </si>
  <si>
    <r>
      <rPr>
        <sz val="10"/>
        <rFont val="標楷體"/>
        <family val="4"/>
        <charset val="136"/>
      </rPr>
      <t>金屬切削實務</t>
    </r>
    <phoneticPr fontId="2" type="noConversion"/>
  </si>
  <si>
    <r>
      <rPr>
        <sz val="10"/>
        <rFont val="標楷體"/>
        <family val="4"/>
        <charset val="136"/>
      </rPr>
      <t>加工後處理編程</t>
    </r>
    <phoneticPr fontId="2" type="noConversion"/>
  </si>
  <si>
    <r>
      <rPr>
        <sz val="10"/>
        <rFont val="標楷體"/>
        <family val="4"/>
        <charset val="136"/>
      </rPr>
      <t>塑膠</t>
    </r>
    <phoneticPr fontId="2" type="noConversion"/>
  </si>
  <si>
    <r>
      <t>2.</t>
    </r>
    <r>
      <rPr>
        <sz val="11"/>
        <rFont val="標楷體"/>
        <family val="4"/>
        <charset val="136"/>
      </rPr>
      <t>學生選修本校工程學院以外及校外學分上限為九學分。</t>
    </r>
    <phoneticPr fontId="2" type="noConversion"/>
  </si>
  <si>
    <t>109年3月25日108-2第一次系務會議通過
109年6月16日108學年度第4次教務會議通過
110年3月4日109-2第一次系課程委員會議通過修訂
110年3月10日109-2第一次系務會議通過修訂
110年6月25日109學年度第4次教務會議修正通過</t>
    <phoneticPr fontId="2" type="noConversion"/>
  </si>
  <si>
    <r>
      <rPr>
        <sz val="12"/>
        <rFont val="標楷體"/>
        <family val="4"/>
        <charset val="136"/>
      </rPr>
      <t>上</t>
    </r>
    <phoneticPr fontId="2" type="noConversion"/>
  </si>
  <si>
    <r>
      <rPr>
        <sz val="9"/>
        <rFont val="新細明體"/>
        <family val="1"/>
        <charset val="136"/>
      </rPr>
      <t>學分</t>
    </r>
    <phoneticPr fontId="2" type="noConversion"/>
  </si>
  <si>
    <r>
      <rPr>
        <sz val="11"/>
        <rFont val="標楷體"/>
        <family val="4"/>
        <charset val="136"/>
      </rPr>
      <t>碩士論文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二</t>
    </r>
    <r>
      <rPr>
        <sz val="11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</si>
  <si>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振動學</t>
    </r>
    <phoneticPr fontId="2" type="noConversion"/>
  </si>
  <si>
    <r>
      <rPr>
        <b/>
        <sz val="12"/>
        <rFont val="標楷體"/>
        <family val="4"/>
        <charset val="136"/>
      </rPr>
      <t>小計</t>
    </r>
    <phoneticPr fontId="2" type="noConversion"/>
  </si>
  <si>
    <r>
      <rPr>
        <sz val="10"/>
        <rFont val="標楷體"/>
        <family val="4"/>
        <charset val="136"/>
      </rPr>
      <t>數位控制實務</t>
    </r>
    <phoneticPr fontId="2" type="noConversion"/>
  </si>
  <si>
    <r>
      <rPr>
        <sz val="10"/>
        <rFont val="標楷體"/>
        <family val="4"/>
        <charset val="136"/>
      </rPr>
      <t>熱處理與應用</t>
    </r>
    <phoneticPr fontId="2" type="noConversion"/>
  </si>
  <si>
    <r>
      <rPr>
        <sz val="10"/>
        <rFont val="標楷體"/>
        <family val="4"/>
        <charset val="136"/>
      </rPr>
      <t>物聯網核心技術與應用</t>
    </r>
    <phoneticPr fontId="2" type="noConversion"/>
  </si>
  <si>
    <r>
      <rPr>
        <sz val="16"/>
        <rFont val="標楷體"/>
        <family val="4"/>
        <charset val="136"/>
      </rPr>
      <t>國立虎尾科技大學</t>
    </r>
    <r>
      <rPr>
        <sz val="16"/>
        <rFont val="Times New Roman"/>
        <family val="1"/>
      </rPr>
      <t xml:space="preserve">  109</t>
    </r>
    <r>
      <rPr>
        <sz val="16"/>
        <rFont val="標楷體"/>
        <family val="4"/>
        <charset val="136"/>
      </rPr>
      <t>機械與電腦輔助工程系【碩士班】科目表</t>
    </r>
    <phoneticPr fontId="2" type="noConversion"/>
  </si>
  <si>
    <r>
      <rPr>
        <sz val="10"/>
        <rFont val="新細明體"/>
        <family val="1"/>
        <charset val="136"/>
      </rPr>
      <t>（</t>
    </r>
    <r>
      <rPr>
        <sz val="10"/>
        <rFont val="Times New Roman"/>
        <family val="1"/>
      </rPr>
      <t>109</t>
    </r>
    <r>
      <rPr>
        <sz val="10"/>
        <rFont val="新細明體"/>
        <family val="1"/>
        <charset val="136"/>
      </rPr>
      <t>學年度入學適用）</t>
    </r>
    <phoneticPr fontId="2" type="noConversion"/>
  </si>
  <si>
    <r>
      <rPr>
        <sz val="12"/>
        <rFont val="標楷體"/>
        <family val="4"/>
        <charset val="136"/>
      </rPr>
      <t>第一學年</t>
    </r>
    <phoneticPr fontId="2" type="noConversion"/>
  </si>
  <si>
    <r>
      <rPr>
        <sz val="12"/>
        <rFont val="標楷體"/>
        <family val="4"/>
        <charset val="136"/>
      </rPr>
      <t>第二學年</t>
    </r>
    <phoneticPr fontId="2" type="noConversion"/>
  </si>
  <si>
    <r>
      <rPr>
        <sz val="12"/>
        <rFont val="標楷體"/>
        <family val="4"/>
        <charset val="136"/>
      </rPr>
      <t>上</t>
    </r>
    <phoneticPr fontId="2" type="noConversion"/>
  </si>
  <si>
    <r>
      <rPr>
        <sz val="12"/>
        <rFont val="標楷體"/>
        <family val="4"/>
        <charset val="136"/>
      </rPr>
      <t>下</t>
    </r>
    <phoneticPr fontId="2" type="noConversion"/>
  </si>
  <si>
    <r>
      <rPr>
        <sz val="12"/>
        <rFont val="標楷體"/>
        <family val="4"/>
        <charset val="136"/>
      </rPr>
      <t>下</t>
    </r>
    <phoneticPr fontId="2" type="noConversion"/>
  </si>
  <si>
    <r>
      <rPr>
        <sz val="12"/>
        <rFont val="標楷體"/>
        <family val="4"/>
        <charset val="136"/>
      </rPr>
      <t>課程名稱</t>
    </r>
    <phoneticPr fontId="2" type="noConversion"/>
  </si>
  <si>
    <r>
      <rPr>
        <sz val="12"/>
        <rFont val="標楷體"/>
        <family val="4"/>
        <charset val="136"/>
      </rPr>
      <t>課程名稱</t>
    </r>
    <phoneticPr fontId="2" type="noConversion"/>
  </si>
  <si>
    <r>
      <rPr>
        <sz val="11"/>
        <rFont val="標楷體"/>
        <family val="4"/>
        <charset val="136"/>
      </rPr>
      <t>專題研討</t>
    </r>
    <r>
      <rPr>
        <sz val="11"/>
        <rFont val="Times New Roman"/>
        <family val="1"/>
      </rPr>
      <t>(</t>
    </r>
    <r>
      <rPr>
        <sz val="11"/>
        <rFont val="標楷體"/>
        <family val="4"/>
        <charset val="136"/>
      </rPr>
      <t>二</t>
    </r>
    <r>
      <rPr>
        <sz val="11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</si>
  <si>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數值分析</t>
    </r>
    <phoneticPr fontId="2" type="noConversion"/>
  </si>
  <si>
    <r>
      <rPr>
        <sz val="10"/>
        <rFont val="標楷體"/>
        <family val="4"/>
        <charset val="136"/>
      </rPr>
      <t>產業研發實習</t>
    </r>
    <r>
      <rPr>
        <sz val="10"/>
        <rFont val="Times New Roman"/>
        <family val="1"/>
      </rPr>
      <t>(</t>
    </r>
    <r>
      <rPr>
        <sz val="10"/>
        <rFont val="標楷體"/>
        <family val="4"/>
        <charset val="136"/>
      </rPr>
      <t>二</t>
    </r>
    <r>
      <rPr>
        <sz val="10"/>
        <rFont val="Times New Roman"/>
        <family val="1"/>
      </rPr>
      <t>)</t>
    </r>
    <phoneticPr fontId="2" type="noConversion"/>
  </si>
  <si>
    <r>
      <rPr>
        <sz val="10"/>
        <rFont val="標楷體"/>
        <family val="4"/>
        <charset val="136"/>
      </rPr>
      <t>彈性力學</t>
    </r>
    <phoneticPr fontId="2" type="noConversion"/>
  </si>
  <si>
    <r>
      <rPr>
        <sz val="10"/>
        <rFont val="標楷體"/>
        <family val="4"/>
        <charset val="136"/>
      </rPr>
      <t>塑性力學</t>
    </r>
    <phoneticPr fontId="2" type="noConversion"/>
  </si>
  <si>
    <r>
      <rPr>
        <sz val="10"/>
        <rFont val="標楷體"/>
        <family val="4"/>
        <charset val="136"/>
      </rPr>
      <t>實驗計畫法</t>
    </r>
    <phoneticPr fontId="2" type="noConversion"/>
  </si>
  <si>
    <r>
      <rPr>
        <sz val="11"/>
        <rFont val="標楷體"/>
        <family val="4"/>
        <charset val="136"/>
      </rPr>
      <t>最佳化設計</t>
    </r>
    <phoneticPr fontId="2" type="noConversion"/>
  </si>
  <si>
    <r>
      <rPr>
        <sz val="10"/>
        <rFont val="標楷體"/>
        <family val="4"/>
        <charset val="136"/>
      </rPr>
      <t>創意性工程設計</t>
    </r>
    <phoneticPr fontId="2" type="noConversion"/>
  </si>
  <si>
    <r>
      <rPr>
        <sz val="10"/>
        <rFont val="標楷體"/>
        <family val="4"/>
        <charset val="136"/>
      </rPr>
      <t>高等機構設計與分析</t>
    </r>
    <phoneticPr fontId="2" type="noConversion"/>
  </si>
  <si>
    <r>
      <rPr>
        <sz val="10"/>
        <rFont val="標楷體"/>
        <family val="4"/>
        <charset val="136"/>
      </rPr>
      <t>機械零件選用與設計</t>
    </r>
    <phoneticPr fontId="2" type="noConversion"/>
  </si>
  <si>
    <r>
      <rPr>
        <sz val="10"/>
        <rFont val="標楷體"/>
        <family val="4"/>
        <charset val="136"/>
      </rPr>
      <t>精密工具機技術</t>
    </r>
    <phoneticPr fontId="2" type="noConversion"/>
  </si>
  <si>
    <r>
      <rPr>
        <sz val="10"/>
        <rFont val="標楷體"/>
        <family val="4"/>
        <charset val="136"/>
      </rPr>
      <t>機械精度設計</t>
    </r>
    <phoneticPr fontId="2" type="noConversion"/>
  </si>
  <si>
    <r>
      <rPr>
        <sz val="10"/>
        <rFont val="標楷體"/>
        <family val="4"/>
        <charset val="136"/>
      </rPr>
      <t>伺服控制系統設計</t>
    </r>
    <phoneticPr fontId="2" type="noConversion"/>
  </si>
  <si>
    <r>
      <rPr>
        <sz val="10"/>
        <rFont val="標楷體"/>
        <family val="4"/>
        <charset val="136"/>
      </rPr>
      <t>工具機機電系統</t>
    </r>
    <phoneticPr fontId="2" type="noConversion"/>
  </si>
  <si>
    <r>
      <rPr>
        <sz val="10"/>
        <rFont val="標楷體"/>
        <family val="4"/>
        <charset val="136"/>
      </rPr>
      <t>機器視覺與影像處理</t>
    </r>
    <phoneticPr fontId="2" type="noConversion"/>
  </si>
  <si>
    <r>
      <rPr>
        <sz val="10"/>
        <rFont val="標楷體"/>
        <family val="4"/>
        <charset val="136"/>
      </rPr>
      <t>加工</t>
    </r>
    <phoneticPr fontId="2" type="noConversion"/>
  </si>
  <si>
    <r>
      <rPr>
        <sz val="10"/>
        <rFont val="標楷體"/>
        <family val="4"/>
        <charset val="136"/>
      </rPr>
      <t>多軸加工原理與技術</t>
    </r>
    <phoneticPr fontId="2" type="noConversion"/>
  </si>
  <si>
    <r>
      <rPr>
        <sz val="10"/>
        <rFont val="標楷體"/>
        <family val="4"/>
        <charset val="136"/>
      </rPr>
      <t>虛擬製造</t>
    </r>
    <phoneticPr fontId="2" type="noConversion"/>
  </si>
  <si>
    <r>
      <rPr>
        <sz val="10"/>
        <rFont val="標楷體"/>
        <family val="4"/>
        <charset val="136"/>
      </rPr>
      <t>刀具設計分析</t>
    </r>
    <r>
      <rPr>
        <sz val="10"/>
        <rFont val="Times New Roman"/>
        <family val="1"/>
      </rPr>
      <t xml:space="preserve"> </t>
    </r>
    <phoneticPr fontId="2" type="noConversion"/>
  </si>
  <si>
    <r>
      <rPr>
        <sz val="10"/>
        <rFont val="標楷體"/>
        <family val="4"/>
        <charset val="136"/>
      </rPr>
      <t>量測</t>
    </r>
    <phoneticPr fontId="2" type="noConversion"/>
  </si>
  <si>
    <r>
      <rPr>
        <sz val="10"/>
        <rFont val="標楷體"/>
        <family val="4"/>
        <charset val="136"/>
      </rPr>
      <t>工具機精度檢測技術</t>
    </r>
    <phoneticPr fontId="2" type="noConversion"/>
  </si>
  <si>
    <r>
      <rPr>
        <sz val="10"/>
        <rFont val="標楷體"/>
        <family val="4"/>
        <charset val="136"/>
      </rPr>
      <t>表面工程</t>
    </r>
    <phoneticPr fontId="2" type="noConversion"/>
  </si>
  <si>
    <r>
      <rPr>
        <sz val="10"/>
        <rFont val="標楷體"/>
        <family val="4"/>
        <charset val="136"/>
      </rPr>
      <t>高等高分子加工</t>
    </r>
    <phoneticPr fontId="2" type="noConversion"/>
  </si>
  <si>
    <r>
      <rPr>
        <sz val="10"/>
        <rFont val="標楷體"/>
        <family val="4"/>
        <charset val="136"/>
      </rPr>
      <t>金屬</t>
    </r>
    <phoneticPr fontId="2" type="noConversion"/>
  </si>
  <si>
    <r>
      <rPr>
        <sz val="10"/>
        <rFont val="標楷體"/>
        <family val="4"/>
        <charset val="136"/>
      </rPr>
      <t>金屬成形特論</t>
    </r>
    <phoneticPr fontId="2" type="noConversion"/>
  </si>
  <si>
    <r>
      <rPr>
        <sz val="10"/>
        <rFont val="標楷體"/>
        <family val="4"/>
        <charset val="136"/>
      </rPr>
      <t>鍛造模具設計分析</t>
    </r>
    <phoneticPr fontId="2" type="noConversion"/>
  </si>
  <si>
    <r>
      <rPr>
        <sz val="11"/>
        <rFont val="標楷體"/>
        <family val="4"/>
        <charset val="136"/>
      </rPr>
      <t>資料庫程式設計</t>
    </r>
    <phoneticPr fontId="2" type="noConversion"/>
  </si>
  <si>
    <r>
      <rPr>
        <sz val="11"/>
        <rFont val="標楷體"/>
        <family val="4"/>
        <charset val="136"/>
      </rPr>
      <t>生產排程</t>
    </r>
    <phoneticPr fontId="2" type="noConversion"/>
  </si>
  <si>
    <r>
      <rPr>
        <sz val="10"/>
        <rFont val="標楷體"/>
        <family val="4"/>
        <charset val="136"/>
      </rPr>
      <t>大數據資料整合與分析</t>
    </r>
    <phoneticPr fontId="2" type="noConversion"/>
  </si>
  <si>
    <r>
      <rPr>
        <sz val="11"/>
        <rFont val="標楷體"/>
        <family val="4"/>
        <charset val="136"/>
      </rPr>
      <t>類神經網路</t>
    </r>
    <phoneticPr fontId="2" type="noConversion"/>
  </si>
  <si>
    <r>
      <rPr>
        <sz val="10"/>
        <rFont val="標楷體"/>
        <family val="4"/>
        <charset val="136"/>
      </rPr>
      <t>巨量資料分析</t>
    </r>
    <phoneticPr fontId="2" type="noConversion"/>
  </si>
  <si>
    <r>
      <rPr>
        <sz val="10"/>
        <rFont val="標楷體"/>
        <family val="4"/>
        <charset val="136"/>
      </rPr>
      <t>機器學習</t>
    </r>
    <phoneticPr fontId="2" type="noConversion"/>
  </si>
  <si>
    <t>專業選修至少</t>
    <phoneticPr fontId="2" type="noConversion"/>
  </si>
  <si>
    <t>學分</t>
    <phoneticPr fontId="2" type="noConversion"/>
  </si>
  <si>
    <r>
      <rPr>
        <sz val="11"/>
        <rFont val="標楷體"/>
        <family val="4"/>
        <charset val="136"/>
      </rPr>
      <t>基
礎
科
目</t>
    </r>
    <phoneticPr fontId="2" type="noConversion"/>
  </si>
  <si>
    <r>
      <rPr>
        <sz val="11"/>
        <rFont val="標楷體"/>
        <family val="4"/>
        <charset val="136"/>
      </rPr>
      <t>工具機領域科目</t>
    </r>
    <phoneticPr fontId="2" type="noConversion"/>
  </si>
  <si>
    <r>
      <rPr>
        <sz val="11"/>
        <rFont val="標楷體"/>
        <family val="4"/>
        <charset val="136"/>
      </rPr>
      <t>模具領域科目</t>
    </r>
    <phoneticPr fontId="2" type="noConversion"/>
  </si>
  <si>
    <r>
      <rPr>
        <sz val="11"/>
        <rFont val="標楷體"/>
        <family val="4"/>
        <charset val="136"/>
      </rPr>
      <t>工業</t>
    </r>
    <r>
      <rPr>
        <sz val="11"/>
        <rFont val="Times New Roman"/>
        <family val="1"/>
      </rPr>
      <t>4.0</t>
    </r>
    <phoneticPr fontId="2" type="noConversion"/>
  </si>
  <si>
    <r>
      <rPr>
        <sz val="10"/>
        <rFont val="標楷體"/>
        <family val="4"/>
        <charset val="136"/>
      </rPr>
      <t>材料</t>
    </r>
    <phoneticPr fontId="2" type="noConversion"/>
  </si>
  <si>
    <r>
      <rPr>
        <sz val="10"/>
        <rFont val="標楷體"/>
        <family val="4"/>
        <charset val="136"/>
      </rPr>
      <t>機電</t>
    </r>
    <phoneticPr fontId="2" type="noConversion"/>
  </si>
  <si>
    <t>機構結構</t>
    <phoneticPr fontId="2" type="noConversion"/>
  </si>
  <si>
    <r>
      <rPr>
        <sz val="11"/>
        <rFont val="標楷體"/>
        <family val="4"/>
        <charset val="136"/>
      </rPr>
      <t>必修
科目</t>
    </r>
    <phoneticPr fontId="2" type="noConversion"/>
  </si>
  <si>
    <r>
      <rPr>
        <sz val="11"/>
        <rFont val="標楷體"/>
        <family val="4"/>
        <charset val="136"/>
      </rPr>
      <t>備註</t>
    </r>
    <phoneticPr fontId="2" type="noConversion"/>
  </si>
  <si>
    <r>
      <rPr>
        <sz val="11"/>
        <rFont val="新細明體"/>
        <family val="1"/>
        <charset val="136"/>
      </rPr>
      <t>小計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</si>
</sst>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0"/>
      <name val="新細明體"/>
      <family val="1"/>
      <charset val="136"/>
    </font>
    <font>
      <sz val="11"/>
      <name val="新細明體"/>
      <family val="1"/>
      <charset val="136"/>
    </font>
    <font>
      <sz val="9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6"/>
      <name val="標楷體"/>
      <family val="4"/>
      <charset val="136"/>
    </font>
    <font>
      <sz val="11"/>
      <name val="標楷體"/>
      <family val="4"/>
      <charset val="136"/>
    </font>
    <font>
      <b/>
      <sz val="12"/>
      <name val="標楷體"/>
      <family val="4"/>
      <charset val="136"/>
    </font>
    <font>
      <sz val="11"/>
      <name val="Times New Roman"/>
      <family val="1"/>
    </font>
    <font>
      <sz val="10"/>
      <color indexed="10"/>
      <name val="Times New Roman"/>
      <family val="1"/>
    </font>
    <font>
      <sz val="16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7"/>
      <name val="新細明體"/>
      <family val="1"/>
      <charset val="136"/>
    </font>
    <font>
      <sz val="12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10"/>
      </right>
      <top style="medium">
        <color indexed="64"/>
      </top>
      <bottom style="thin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1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8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2" fillId="0" borderId="0" xfId="0" applyFont="1" applyFill="1" applyAlignment="1">
      <alignment vertical="center" shrinkToFit="1"/>
    </xf>
    <xf numFmtId="0" fontId="14" fillId="0" borderId="0" xfId="0" applyFo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left" vertical="center" shrinkToFi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left" vertical="center" shrinkToFit="1"/>
    </xf>
    <xf numFmtId="0" fontId="15" fillId="0" borderId="1" xfId="0" applyFont="1" applyFill="1" applyBorder="1" applyAlignment="1">
      <alignment horizontal="left" vertical="center" shrinkToFit="1"/>
    </xf>
    <xf numFmtId="0" fontId="15" fillId="0" borderId="8" xfId="0" applyFont="1" applyFill="1" applyBorder="1" applyAlignment="1">
      <alignment vertical="center" shrinkToFit="1"/>
    </xf>
    <xf numFmtId="0" fontId="15" fillId="0" borderId="2" xfId="0" applyFont="1" applyFill="1" applyBorder="1" applyAlignment="1">
      <alignment horizontal="left" vertical="center" shrinkToFit="1"/>
    </xf>
    <xf numFmtId="0" fontId="20" fillId="0" borderId="13" xfId="0" applyFont="1" applyFill="1" applyBorder="1" applyAlignment="1">
      <alignment horizontal="center" vertical="center" shrinkToFit="1"/>
    </xf>
    <xf numFmtId="0" fontId="15" fillId="0" borderId="0" xfId="0" applyFont="1">
      <alignment vertical="center"/>
    </xf>
    <xf numFmtId="0" fontId="15" fillId="0" borderId="5" xfId="0" applyFont="1" applyFill="1" applyBorder="1" applyAlignment="1">
      <alignment horizontal="left" vertical="center" shrinkToFi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shrinkToFit="1"/>
    </xf>
    <xf numFmtId="0" fontId="14" fillId="0" borderId="2" xfId="0" applyFont="1" applyFill="1" applyBorder="1">
      <alignment vertical="center"/>
    </xf>
    <xf numFmtId="0" fontId="14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left" vertical="center" shrinkToFit="1"/>
    </xf>
    <xf numFmtId="0" fontId="16" fillId="0" borderId="3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5" fillId="0" borderId="7" xfId="0" applyFont="1" applyFill="1" applyBorder="1" applyAlignment="1">
      <alignment horizontal="left" vertical="center" shrinkToFit="1"/>
    </xf>
    <xf numFmtId="0" fontId="11" fillId="0" borderId="12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11" fillId="0" borderId="20" xfId="0" applyFont="1" applyFill="1" applyBorder="1" applyAlignment="1">
      <alignment horizontal="left" vertical="center" shrinkToFit="1"/>
    </xf>
    <xf numFmtId="0" fontId="15" fillId="0" borderId="9" xfId="0" applyFont="1" applyFill="1" applyBorder="1" applyAlignment="1">
      <alignment horizontal="left" vertical="center" shrinkToFi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41" xfId="0" applyFont="1" applyFill="1" applyBorder="1" applyAlignment="1">
      <alignment horizontal="left" vertical="center" shrinkToFit="1"/>
    </xf>
    <xf numFmtId="0" fontId="11" fillId="0" borderId="6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5" fillId="0" borderId="15" xfId="0" applyFont="1" applyFill="1" applyBorder="1" applyAlignment="1">
      <alignment horizontal="center" vertical="center" wrapText="1"/>
    </xf>
    <xf numFmtId="0" fontId="14" fillId="0" borderId="16" xfId="0" applyFont="1" applyFill="1" applyBorder="1">
      <alignment vertical="center"/>
    </xf>
    <xf numFmtId="0" fontId="14" fillId="0" borderId="17" xfId="0" applyFont="1" applyFill="1" applyBorder="1">
      <alignment vertical="center"/>
    </xf>
    <xf numFmtId="0" fontId="14" fillId="0" borderId="18" xfId="0" applyFont="1" applyFill="1" applyBorder="1">
      <alignment vertical="center"/>
    </xf>
    <xf numFmtId="0" fontId="7" fillId="0" borderId="7" xfId="0" applyFont="1" applyFill="1" applyBorder="1" applyAlignment="1">
      <alignment horizontal="left" vertical="center" shrinkToFit="1"/>
    </xf>
    <xf numFmtId="0" fontId="15" fillId="0" borderId="20" xfId="0" applyFont="1" applyFill="1" applyBorder="1" applyAlignment="1">
      <alignment vertical="center" shrinkToFit="1"/>
    </xf>
    <xf numFmtId="0" fontId="15" fillId="0" borderId="8" xfId="1" applyFont="1" applyFill="1" applyBorder="1" applyAlignment="1">
      <alignment vertical="center" shrinkToFit="1"/>
    </xf>
    <xf numFmtId="0" fontId="15" fillId="0" borderId="8" xfId="1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 shrinkToFit="1"/>
    </xf>
    <xf numFmtId="0" fontId="18" fillId="0" borderId="14" xfId="0" applyFont="1" applyFill="1" applyBorder="1" applyAlignment="1">
      <alignment horizontal="center" vertical="center" shrinkToFi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center" vertical="center" wrapText="1"/>
    </xf>
    <xf numFmtId="0" fontId="18" fillId="0" borderId="33" xfId="0" applyFont="1" applyFill="1" applyBorder="1" applyAlignment="1">
      <alignment horizontal="center" vertical="center" shrinkToFit="1"/>
    </xf>
    <xf numFmtId="0" fontId="11" fillId="0" borderId="34" xfId="0" applyFont="1" applyFill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shrinkToFit="1"/>
    </xf>
    <xf numFmtId="0" fontId="11" fillId="0" borderId="4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 shrinkToFit="1"/>
    </xf>
    <xf numFmtId="0" fontId="11" fillId="0" borderId="4" xfId="0" applyFont="1" applyFill="1" applyBorder="1" applyAlignment="1">
      <alignment horizontal="center" vertical="center"/>
    </xf>
    <xf numFmtId="0" fontId="15" fillId="0" borderId="46" xfId="0" applyFont="1" applyFill="1" applyBorder="1" applyAlignment="1">
      <alignment horizontal="left" vertical="center" shrinkToFit="1"/>
    </xf>
    <xf numFmtId="0" fontId="11" fillId="0" borderId="46" xfId="0" applyFont="1" applyFill="1" applyBorder="1" applyAlignment="1">
      <alignment horizontal="center" vertical="center"/>
    </xf>
    <xf numFmtId="0" fontId="11" fillId="0" borderId="4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 wrapText="1"/>
    </xf>
    <xf numFmtId="0" fontId="11" fillId="0" borderId="47" xfId="0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left" vertical="center" shrinkToFit="1"/>
    </xf>
    <xf numFmtId="0" fontId="11" fillId="0" borderId="49" xfId="0" applyFont="1" applyFill="1" applyBorder="1" applyAlignment="1">
      <alignment horizontal="center" vertical="center" wrapText="1"/>
    </xf>
    <xf numFmtId="0" fontId="14" fillId="0" borderId="46" xfId="0" applyFont="1" applyFill="1" applyBorder="1">
      <alignment vertical="center"/>
    </xf>
    <xf numFmtId="0" fontId="11" fillId="0" borderId="46" xfId="0" applyFont="1" applyFill="1" applyBorder="1" applyAlignment="1">
      <alignment horizontal="center" vertical="center" shrinkToFit="1"/>
    </xf>
    <xf numFmtId="0" fontId="11" fillId="0" borderId="47" xfId="0" applyFont="1" applyFill="1" applyBorder="1" applyAlignment="1">
      <alignment horizontal="center" vertical="center" shrinkToFit="1"/>
    </xf>
    <xf numFmtId="0" fontId="11" fillId="0" borderId="50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left" vertical="center" shrinkToFit="1"/>
    </xf>
    <xf numFmtId="0" fontId="15" fillId="0" borderId="11" xfId="0" applyFont="1" applyFill="1" applyBorder="1" applyAlignment="1">
      <alignment vertical="center" shrinkToFit="1"/>
    </xf>
    <xf numFmtId="0" fontId="15" fillId="0" borderId="51" xfId="0" applyFont="1" applyFill="1" applyBorder="1" applyAlignment="1">
      <alignment vertical="center" shrinkToFit="1"/>
    </xf>
    <xf numFmtId="0" fontId="15" fillId="0" borderId="52" xfId="0" applyFont="1" applyFill="1" applyBorder="1" applyAlignment="1">
      <alignment horizontal="left" vertical="center" shrinkToFit="1"/>
    </xf>
    <xf numFmtId="0" fontId="15" fillId="0" borderId="11" xfId="0" applyFont="1" applyFill="1" applyBorder="1" applyAlignment="1">
      <alignment horizontal="left" vertical="center" shrinkToFit="1"/>
    </xf>
    <xf numFmtId="0" fontId="15" fillId="0" borderId="51" xfId="0" applyFont="1" applyFill="1" applyBorder="1" applyAlignment="1">
      <alignment horizontal="left" vertical="center" shrinkToFit="1"/>
    </xf>
    <xf numFmtId="0" fontId="7" fillId="0" borderId="11" xfId="0" applyFont="1" applyFill="1" applyBorder="1" applyAlignment="1">
      <alignment horizontal="left" vertical="center" shrinkToFit="1"/>
    </xf>
    <xf numFmtId="0" fontId="11" fillId="0" borderId="20" xfId="0" applyFont="1" applyFill="1" applyBorder="1" applyAlignment="1">
      <alignment horizontal="left" vertical="top" shrinkToFit="1"/>
    </xf>
    <xf numFmtId="0" fontId="11" fillId="0" borderId="8" xfId="0" applyFont="1" applyFill="1" applyBorder="1" applyAlignment="1">
      <alignment horizontal="left" vertical="top" shrinkToFit="1"/>
    </xf>
    <xf numFmtId="0" fontId="11" fillId="0" borderId="8" xfId="0" applyFont="1" applyFill="1" applyBorder="1" applyAlignment="1">
      <alignment horizontal="left" vertical="center" shrinkToFit="1"/>
    </xf>
    <xf numFmtId="0" fontId="14" fillId="0" borderId="5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6" fillId="0" borderId="45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center"/>
    </xf>
    <xf numFmtId="0" fontId="15" fillId="0" borderId="63" xfId="0" applyFont="1" applyFill="1" applyBorder="1" applyAlignment="1">
      <alignment horizontal="left" vertical="center" shrinkToFit="1"/>
    </xf>
    <xf numFmtId="0" fontId="11" fillId="0" borderId="64" xfId="0" applyFont="1" applyFill="1" applyBorder="1" applyAlignment="1">
      <alignment horizontal="center" vertical="center" shrinkToFit="1"/>
    </xf>
    <xf numFmtId="0" fontId="15" fillId="0" borderId="64" xfId="0" applyFont="1" applyFill="1" applyBorder="1" applyAlignment="1">
      <alignment vertical="center" shrinkToFit="1"/>
    </xf>
    <xf numFmtId="0" fontId="11" fillId="0" borderId="64" xfId="0" applyFont="1" applyFill="1" applyBorder="1" applyAlignment="1">
      <alignment horizontal="center" vertical="center" wrapText="1"/>
    </xf>
    <xf numFmtId="0" fontId="11" fillId="0" borderId="65" xfId="0" applyFont="1" applyFill="1" applyBorder="1" applyAlignment="1">
      <alignment horizontal="center" vertical="center" wrapText="1"/>
    </xf>
    <xf numFmtId="0" fontId="15" fillId="0" borderId="64" xfId="1" applyFont="1" applyFill="1" applyBorder="1" applyAlignment="1">
      <alignment horizontal="center" vertical="center"/>
    </xf>
    <xf numFmtId="0" fontId="15" fillId="0" borderId="64" xfId="1" applyFont="1" applyFill="1" applyBorder="1" applyAlignment="1">
      <alignment vertical="center" shrinkToFit="1"/>
    </xf>
    <xf numFmtId="0" fontId="15" fillId="0" borderId="61" xfId="0" applyFont="1" applyFill="1" applyBorder="1" applyAlignment="1">
      <alignment horizontal="left" vertical="center" shrinkToFit="1"/>
    </xf>
    <xf numFmtId="0" fontId="15" fillId="0" borderId="3" xfId="0" applyFont="1" applyFill="1" applyBorder="1" applyAlignment="1">
      <alignment horizontal="left" vertical="center" shrinkToFi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64" xfId="0" applyFont="1" applyFill="1" applyBorder="1" applyAlignment="1">
      <alignment horizontal="center" vertical="center"/>
    </xf>
    <xf numFmtId="0" fontId="15" fillId="0" borderId="64" xfId="0" applyFont="1" applyFill="1" applyBorder="1" applyAlignment="1">
      <alignment horizontal="left" vertical="center" shrinkToFit="1"/>
    </xf>
    <xf numFmtId="0" fontId="11" fillId="0" borderId="65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shrinkToFit="1"/>
    </xf>
    <xf numFmtId="0" fontId="11" fillId="0" borderId="45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 shrinkToFit="1"/>
    </xf>
    <xf numFmtId="0" fontId="16" fillId="0" borderId="30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8" fillId="0" borderId="62" xfId="0" applyFont="1" applyFill="1" applyBorder="1" applyAlignment="1">
      <alignment horizontal="left" vertical="center" shrinkToFit="1"/>
    </xf>
    <xf numFmtId="0" fontId="15" fillId="0" borderId="20" xfId="1" applyFont="1" applyFill="1" applyBorder="1" applyAlignment="1">
      <alignment vertical="center" shrinkToFit="1"/>
    </xf>
    <xf numFmtId="0" fontId="19" fillId="0" borderId="62" xfId="0" applyFont="1" applyFill="1" applyBorder="1" applyAlignment="1">
      <alignment horizontal="left" vertical="center" shrinkToFit="1"/>
    </xf>
    <xf numFmtId="0" fontId="15" fillId="0" borderId="67" xfId="1" applyFont="1" applyFill="1" applyBorder="1" applyAlignment="1">
      <alignment vertical="center" shrinkToFit="1"/>
    </xf>
    <xf numFmtId="0" fontId="11" fillId="0" borderId="5" xfId="0" applyFont="1" applyFill="1" applyBorder="1" applyAlignment="1">
      <alignment horizontal="left" vertical="center" shrinkToFit="1"/>
    </xf>
    <xf numFmtId="0" fontId="11" fillId="0" borderId="67" xfId="0" applyFont="1" applyFill="1" applyBorder="1" applyAlignment="1">
      <alignment horizontal="left" vertical="center" shrinkToFit="1"/>
    </xf>
    <xf numFmtId="0" fontId="11" fillId="0" borderId="66" xfId="0" applyFont="1" applyFill="1" applyBorder="1" applyAlignment="1">
      <alignment horizontal="left" vertical="center" wrapText="1"/>
    </xf>
    <xf numFmtId="0" fontId="18" fillId="0" borderId="62" xfId="0" applyFont="1" applyFill="1" applyBorder="1" applyAlignment="1">
      <alignment horizontal="center" vertical="center" shrinkToFi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shrinkToFit="1"/>
    </xf>
    <xf numFmtId="0" fontId="18" fillId="0" borderId="23" xfId="0" applyFont="1" applyFill="1" applyBorder="1" applyAlignment="1">
      <alignment horizontal="center" vertical="center" shrinkToFit="1"/>
    </xf>
    <xf numFmtId="0" fontId="18" fillId="0" borderId="14" xfId="0" applyFont="1" applyFill="1" applyBorder="1" applyAlignment="1">
      <alignment vertical="center" shrinkToFit="1"/>
    </xf>
    <xf numFmtId="0" fontId="15" fillId="0" borderId="28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center" vertical="center" wrapText="1"/>
    </xf>
    <xf numFmtId="0" fontId="18" fillId="0" borderId="23" xfId="0" applyFont="1" applyFill="1" applyBorder="1" applyAlignment="1">
      <alignment vertical="center" shrinkToFit="1"/>
    </xf>
    <xf numFmtId="0" fontId="15" fillId="0" borderId="34" xfId="0" applyFont="1" applyFill="1" applyBorder="1" applyAlignment="1">
      <alignment horizontal="center" vertical="center" wrapText="1"/>
    </xf>
    <xf numFmtId="0" fontId="15" fillId="0" borderId="4" xfId="0" applyFont="1" applyFill="1" applyBorder="1">
      <alignment vertical="center"/>
    </xf>
    <xf numFmtId="0" fontId="15" fillId="0" borderId="45" xfId="0" applyFont="1" applyFill="1" applyBorder="1">
      <alignment vertical="center"/>
    </xf>
    <xf numFmtId="0" fontId="15" fillId="0" borderId="55" xfId="0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6" fillId="0" borderId="5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textRotation="255" wrapText="1"/>
    </xf>
    <xf numFmtId="0" fontId="11" fillId="0" borderId="17" xfId="0" applyFont="1" applyFill="1" applyBorder="1" applyAlignment="1">
      <alignment horizontal="center" textRotation="255" wrapText="1"/>
    </xf>
    <xf numFmtId="0" fontId="14" fillId="0" borderId="17" xfId="0" applyFont="1" applyFill="1" applyBorder="1" applyAlignment="1">
      <alignment horizontal="center" vertical="top" textRotation="255" wrapText="1"/>
    </xf>
    <xf numFmtId="0" fontId="14" fillId="0" borderId="18" xfId="0" applyFont="1" applyFill="1" applyBorder="1" applyAlignment="1">
      <alignment horizontal="center" vertical="top" textRotation="255" wrapText="1"/>
    </xf>
    <xf numFmtId="0" fontId="21" fillId="0" borderId="0" xfId="0" applyFont="1" applyFill="1" applyBorder="1" applyAlignment="1">
      <alignment vertical="center" wrapText="1"/>
    </xf>
    <xf numFmtId="0" fontId="21" fillId="0" borderId="0" xfId="0" applyFont="1" applyFill="1" applyAlignment="1">
      <alignment vertical="center"/>
    </xf>
    <xf numFmtId="0" fontId="13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horizontal="center" vertical="center" shrinkToFit="1"/>
    </xf>
    <xf numFmtId="0" fontId="15" fillId="0" borderId="0" xfId="0" applyFont="1" applyFill="1" applyAlignment="1">
      <alignment horizontal="center" vertical="center" shrinkToFit="1"/>
    </xf>
    <xf numFmtId="0" fontId="18" fillId="0" borderId="42" xfId="0" applyFont="1" applyFill="1" applyBorder="1" applyAlignment="1">
      <alignment vertical="center" shrinkToFit="1"/>
    </xf>
    <xf numFmtId="0" fontId="17" fillId="0" borderId="35" xfId="0" applyFont="1" applyFill="1" applyBorder="1" applyAlignment="1">
      <alignment horizontal="center" vertical="top" wrapText="1"/>
    </xf>
    <xf numFmtId="0" fontId="14" fillId="0" borderId="36" xfId="0" applyFont="1" applyFill="1" applyBorder="1" applyAlignment="1">
      <alignment horizontal="center" vertical="top" wrapText="1"/>
    </xf>
    <xf numFmtId="0" fontId="17" fillId="0" borderId="37" xfId="0" applyFont="1" applyFill="1" applyBorder="1" applyAlignment="1">
      <alignment horizontal="center" vertical="top" wrapText="1"/>
    </xf>
    <xf numFmtId="0" fontId="14" fillId="0" borderId="38" xfId="0" applyFont="1" applyFill="1" applyBorder="1" applyAlignment="1">
      <alignment horizontal="center" vertical="top" wrapText="1"/>
    </xf>
    <xf numFmtId="0" fontId="17" fillId="0" borderId="59" xfId="0" applyFont="1" applyFill="1" applyBorder="1" applyAlignment="1">
      <alignment horizontal="center" vertical="top" wrapText="1"/>
    </xf>
    <xf numFmtId="0" fontId="14" fillId="0" borderId="60" xfId="0" applyFont="1" applyFill="1" applyBorder="1" applyAlignment="1">
      <alignment horizontal="center" vertical="top" wrapText="1"/>
    </xf>
    <xf numFmtId="0" fontId="14" fillId="0" borderId="39" xfId="0" applyFont="1" applyFill="1" applyBorder="1" applyAlignment="1">
      <alignment horizontal="center" vertical="center" wrapText="1"/>
    </xf>
    <xf numFmtId="0" fontId="14" fillId="0" borderId="40" xfId="0" applyFont="1" applyFill="1" applyBorder="1" applyAlignment="1">
      <alignment horizontal="center" vertical="center" wrapText="1"/>
    </xf>
    <xf numFmtId="0" fontId="14" fillId="0" borderId="43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68" xfId="0" applyFont="1" applyFill="1" applyBorder="1" applyAlignment="1">
      <alignment horizontal="center" vertical="center" wrapText="1"/>
    </xf>
    <xf numFmtId="0" fontId="15" fillId="0" borderId="56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shrinkToFit="1"/>
    </xf>
    <xf numFmtId="0" fontId="11" fillId="0" borderId="26" xfId="0" applyFont="1" applyFill="1" applyBorder="1" applyAlignment="1">
      <alignment horizontal="justify" vertical="top" wrapText="1"/>
    </xf>
    <xf numFmtId="0" fontId="11" fillId="0" borderId="0" xfId="0" applyFont="1" applyFill="1" applyBorder="1" applyAlignment="1">
      <alignment horizontal="justify" vertical="top" wrapText="1"/>
    </xf>
    <xf numFmtId="0" fontId="11" fillId="0" borderId="27" xfId="0" applyFont="1" applyFill="1" applyBorder="1" applyAlignment="1">
      <alignment horizontal="justify" vertical="top" wrapText="1"/>
    </xf>
    <xf numFmtId="0" fontId="22" fillId="0" borderId="17" xfId="0" applyFont="1" applyFill="1" applyBorder="1" applyAlignment="1">
      <alignment horizontal="center" vertical="top" textRotation="255" wrapText="1"/>
    </xf>
    <xf numFmtId="0" fontId="11" fillId="0" borderId="24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11" fillId="0" borderId="31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 wrapText="1"/>
    </xf>
    <xf numFmtId="0" fontId="11" fillId="0" borderId="66" xfId="0" applyFont="1" applyFill="1" applyBorder="1" applyAlignment="1">
      <alignment horizontal="center" vertical="center" wrapText="1"/>
    </xf>
    <xf numFmtId="0" fontId="11" fillId="0" borderId="67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2" xfId="0" applyFont="1" applyFill="1" applyBorder="1">
      <alignment vertical="center"/>
    </xf>
    <xf numFmtId="0" fontId="11" fillId="0" borderId="5" xfId="0" applyFont="1" applyFill="1" applyBorder="1">
      <alignment vertical="center"/>
    </xf>
    <xf numFmtId="0" fontId="15" fillId="0" borderId="54" xfId="0" applyFont="1" applyFill="1" applyBorder="1" applyAlignment="1">
      <alignment horizontal="center" vertical="center" textRotation="255" wrapText="1"/>
    </xf>
    <xf numFmtId="0" fontId="15" fillId="0" borderId="29" xfId="0" applyFont="1" applyFill="1" applyBorder="1" applyAlignment="1">
      <alignment horizontal="center" vertical="center" textRotation="255" wrapText="1"/>
    </xf>
    <xf numFmtId="0" fontId="15" fillId="0" borderId="28" xfId="0" applyFont="1" applyFill="1" applyBorder="1" applyAlignment="1">
      <alignment horizontal="center" vertical="center" textRotation="255" wrapText="1"/>
    </xf>
    <xf numFmtId="0" fontId="15" fillId="0" borderId="48" xfId="0" applyFont="1" applyFill="1" applyBorder="1" applyAlignment="1">
      <alignment horizontal="center" vertical="center" textRotation="255" wrapText="1"/>
    </xf>
    <xf numFmtId="0" fontId="7" fillId="0" borderId="33" xfId="0" applyFont="1" applyFill="1" applyBorder="1" applyAlignment="1">
      <alignment horizontal="center" vertical="center" textRotation="255" wrapText="1"/>
    </xf>
    <xf numFmtId="0" fontId="15" fillId="0" borderId="33" xfId="0" applyFont="1" applyFill="1" applyBorder="1" applyAlignment="1">
      <alignment horizontal="center" vertical="center" textRotation="255" wrapText="1"/>
    </xf>
    <xf numFmtId="0" fontId="15" fillId="0" borderId="53" xfId="0" applyFont="1" applyFill="1" applyBorder="1" applyAlignment="1">
      <alignment horizontal="center" vertical="center" textRotation="255" wrapText="1"/>
    </xf>
    <xf numFmtId="0" fontId="11" fillId="0" borderId="57" xfId="0" applyFont="1" applyFill="1" applyBorder="1" applyAlignment="1">
      <alignment horizontal="center" vertical="center" wrapText="1"/>
    </xf>
    <xf numFmtId="0" fontId="11" fillId="0" borderId="58" xfId="0" applyFont="1" applyFill="1" applyBorder="1" applyAlignment="1">
      <alignment vertical="center" wrapText="1"/>
    </xf>
    <xf numFmtId="0" fontId="11" fillId="0" borderId="19" xfId="0" applyFont="1" applyFill="1" applyBorder="1" applyAlignment="1">
      <alignment vertical="center" wrapText="1"/>
    </xf>
    <xf numFmtId="0" fontId="11" fillId="0" borderId="30" xfId="0" applyFont="1" applyFill="1" applyBorder="1" applyAlignment="1">
      <alignment vertical="center" wrapText="1"/>
    </xf>
    <xf numFmtId="0" fontId="11" fillId="0" borderId="69" xfId="0" applyFont="1" applyFill="1" applyBorder="1" applyAlignment="1">
      <alignment horizontal="center" vertical="center" wrapText="1"/>
    </xf>
    <xf numFmtId="0" fontId="11" fillId="0" borderId="70" xfId="0" applyFont="1" applyFill="1" applyBorder="1" applyAlignment="1">
      <alignment horizontal="center" vertical="center" wrapText="1"/>
    </xf>
    <xf numFmtId="0" fontId="11" fillId="0" borderId="71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textRotation="255" wrapText="1"/>
    </xf>
    <xf numFmtId="0" fontId="11" fillId="0" borderId="58" xfId="0" applyFont="1" applyFill="1" applyBorder="1" applyAlignment="1">
      <alignment horizontal="center" vertical="center" textRotation="255" wrapText="1"/>
    </xf>
  </cellXfs>
  <cellStyles count="2">
    <cellStyle name="一般" xfId="0" builtinId="0"/>
    <cellStyle name="一般 2" xfId="1"/>
  </cellStyles>
  <dxfs count="0"/>
  <tableStyles count="0" defaultTableStyle="TableStyleMedium9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29</xdr:row>
      <xdr:rowOff>209550</xdr:rowOff>
    </xdr:from>
    <xdr:to>
      <xdr:col>7</xdr:col>
      <xdr:colOff>0</xdr:colOff>
      <xdr:row>31</xdr:row>
      <xdr:rowOff>47625</xdr:rowOff>
    </xdr:to>
    <xdr:sp macro="" textlink="">
      <xdr:nvSpPr>
        <xdr:cNvPr id="1025" name="Text Box 5"/>
        <xdr:cNvSpPr txBox="1">
          <a:spLocks noChangeArrowheads="1"/>
        </xdr:cNvSpPr>
      </xdr:nvSpPr>
      <xdr:spPr bwMode="auto">
        <a:xfrm>
          <a:off x="3895725" y="7305675"/>
          <a:ext cx="2857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247650</xdr:colOff>
      <xdr:row>29</xdr:row>
      <xdr:rowOff>209550</xdr:rowOff>
    </xdr:from>
    <xdr:to>
      <xdr:col>7</xdr:col>
      <xdr:colOff>0</xdr:colOff>
      <xdr:row>31</xdr:row>
      <xdr:rowOff>47625</xdr:rowOff>
    </xdr:to>
    <xdr:sp macro="" textlink="">
      <xdr:nvSpPr>
        <xdr:cNvPr id="1026" name="Text Box 5"/>
        <xdr:cNvSpPr txBox="1">
          <a:spLocks noChangeArrowheads="1"/>
        </xdr:cNvSpPr>
      </xdr:nvSpPr>
      <xdr:spPr bwMode="auto">
        <a:xfrm>
          <a:off x="3895725" y="7305675"/>
          <a:ext cx="2857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247650</xdr:colOff>
      <xdr:row>26</xdr:row>
      <xdr:rowOff>209550</xdr:rowOff>
    </xdr:from>
    <xdr:to>
      <xdr:col>7</xdr:col>
      <xdr:colOff>0</xdr:colOff>
      <xdr:row>28</xdr:row>
      <xdr:rowOff>47625</xdr:rowOff>
    </xdr:to>
    <xdr:sp macro="" textlink="">
      <xdr:nvSpPr>
        <xdr:cNvPr id="1027" name="Text Box 5"/>
        <xdr:cNvSpPr txBox="1">
          <a:spLocks noChangeArrowheads="1"/>
        </xdr:cNvSpPr>
      </xdr:nvSpPr>
      <xdr:spPr bwMode="auto">
        <a:xfrm>
          <a:off x="3895725" y="6810375"/>
          <a:ext cx="28575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247650</xdr:colOff>
      <xdr:row>26</xdr:row>
      <xdr:rowOff>209550</xdr:rowOff>
    </xdr:from>
    <xdr:to>
      <xdr:col>7</xdr:col>
      <xdr:colOff>0</xdr:colOff>
      <xdr:row>28</xdr:row>
      <xdr:rowOff>47625</xdr:rowOff>
    </xdr:to>
    <xdr:sp macro="" textlink="">
      <xdr:nvSpPr>
        <xdr:cNvPr id="1028" name="Text Box 5"/>
        <xdr:cNvSpPr txBox="1">
          <a:spLocks noChangeArrowheads="1"/>
        </xdr:cNvSpPr>
      </xdr:nvSpPr>
      <xdr:spPr bwMode="auto">
        <a:xfrm>
          <a:off x="3895725" y="6810375"/>
          <a:ext cx="28575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"/>
  <sheetViews>
    <sheetView tabSelected="1" workbookViewId="0">
      <selection activeCell="R8" sqref="R8"/>
    </sheetView>
  </sheetViews>
  <sheetFormatPr defaultRowHeight="16.5"/>
  <cols>
    <col min="1" max="1" width="3.625" style="15" customWidth="1"/>
    <col min="2" max="2" width="3.75" style="15" customWidth="1"/>
    <col min="3" max="3" width="16.625" style="4" customWidth="1"/>
    <col min="4" max="5" width="3.625" style="4" customWidth="1"/>
    <col min="6" max="6" width="16.625" style="4" customWidth="1"/>
    <col min="7" max="8" width="3.625" style="4" customWidth="1"/>
    <col min="9" max="9" width="16.625" style="4" customWidth="1"/>
    <col min="10" max="11" width="3.625" style="4" customWidth="1"/>
    <col min="12" max="12" width="16.625" style="4" customWidth="1"/>
    <col min="13" max="14" width="3.625" style="4" customWidth="1"/>
    <col min="15" max="15" width="4.5" style="4" customWidth="1"/>
  </cols>
  <sheetData>
    <row r="1" spans="1:16" s="1" customFormat="1" ht="25.9" customHeight="1">
      <c r="A1" s="131" t="s">
        <v>39</v>
      </c>
      <c r="B1" s="132"/>
      <c r="C1" s="132"/>
      <c r="D1" s="132"/>
      <c r="E1" s="132"/>
      <c r="F1" s="132"/>
      <c r="G1" s="132"/>
      <c r="H1" s="132"/>
      <c r="I1" s="132"/>
      <c r="J1" s="132"/>
      <c r="K1" s="129" t="s">
        <v>30</v>
      </c>
      <c r="L1" s="130"/>
      <c r="M1" s="130"/>
      <c r="N1" s="130"/>
      <c r="O1" s="130"/>
    </row>
    <row r="2" spans="1:16" s="1" customFormat="1" ht="25.9" customHeight="1" thickBot="1">
      <c r="A2" s="133" t="s">
        <v>40</v>
      </c>
      <c r="B2" s="132"/>
      <c r="C2" s="132"/>
      <c r="D2" s="132"/>
      <c r="E2" s="132"/>
      <c r="F2" s="132"/>
      <c r="G2" s="132"/>
      <c r="H2" s="132"/>
      <c r="I2" s="132"/>
      <c r="J2" s="132"/>
      <c r="K2" s="130"/>
      <c r="L2" s="130"/>
      <c r="M2" s="130"/>
      <c r="N2" s="130"/>
      <c r="O2" s="130"/>
    </row>
    <row r="3" spans="1:16" s="2" customFormat="1" ht="21" customHeight="1">
      <c r="A3" s="135"/>
      <c r="B3" s="136"/>
      <c r="C3" s="141" t="s">
        <v>41</v>
      </c>
      <c r="D3" s="142"/>
      <c r="E3" s="142"/>
      <c r="F3" s="142"/>
      <c r="G3" s="142"/>
      <c r="H3" s="143"/>
      <c r="I3" s="141" t="s">
        <v>42</v>
      </c>
      <c r="J3" s="142"/>
      <c r="K3" s="142"/>
      <c r="L3" s="142"/>
      <c r="M3" s="142"/>
      <c r="N3" s="143"/>
      <c r="O3" s="181" t="s">
        <v>91</v>
      </c>
    </row>
    <row r="4" spans="1:16" s="2" customFormat="1" ht="21" customHeight="1">
      <c r="A4" s="137"/>
      <c r="B4" s="138"/>
      <c r="C4" s="148" t="s">
        <v>43</v>
      </c>
      <c r="D4" s="147"/>
      <c r="E4" s="147"/>
      <c r="F4" s="144" t="s">
        <v>44</v>
      </c>
      <c r="G4" s="144"/>
      <c r="H4" s="145"/>
      <c r="I4" s="146" t="s">
        <v>31</v>
      </c>
      <c r="J4" s="147"/>
      <c r="K4" s="147"/>
      <c r="L4" s="144" t="s">
        <v>45</v>
      </c>
      <c r="M4" s="144"/>
      <c r="N4" s="145"/>
      <c r="O4" s="182"/>
    </row>
    <row r="5" spans="1:16" s="2" customFormat="1" ht="21" customHeight="1" thickBot="1">
      <c r="A5" s="139"/>
      <c r="B5" s="140"/>
      <c r="C5" s="80" t="s">
        <v>46</v>
      </c>
      <c r="D5" s="23" t="s">
        <v>2</v>
      </c>
      <c r="E5" s="23" t="s">
        <v>3</v>
      </c>
      <c r="F5" s="81" t="s">
        <v>47</v>
      </c>
      <c r="G5" s="23" t="s">
        <v>2</v>
      </c>
      <c r="H5" s="82" t="s">
        <v>3</v>
      </c>
      <c r="I5" s="80" t="s">
        <v>46</v>
      </c>
      <c r="J5" s="23" t="s">
        <v>2</v>
      </c>
      <c r="K5" s="23" t="s">
        <v>3</v>
      </c>
      <c r="L5" s="81" t="s">
        <v>1</v>
      </c>
      <c r="M5" s="23" t="s">
        <v>2</v>
      </c>
      <c r="N5" s="82" t="s">
        <v>3</v>
      </c>
      <c r="O5" s="101" t="s">
        <v>32</v>
      </c>
    </row>
    <row r="6" spans="1:16" s="1" customFormat="1" ht="21" customHeight="1">
      <c r="A6" s="174" t="s">
        <v>89</v>
      </c>
      <c r="B6" s="175"/>
      <c r="C6" s="77" t="s">
        <v>4</v>
      </c>
      <c r="D6" s="9">
        <v>0</v>
      </c>
      <c r="E6" s="9">
        <v>2</v>
      </c>
      <c r="F6" s="78" t="s">
        <v>48</v>
      </c>
      <c r="G6" s="9">
        <v>0</v>
      </c>
      <c r="H6" s="50">
        <v>2</v>
      </c>
      <c r="I6" s="30" t="s">
        <v>5</v>
      </c>
      <c r="J6" s="9">
        <v>3</v>
      </c>
      <c r="K6" s="9">
        <v>0</v>
      </c>
      <c r="L6" s="79" t="s">
        <v>33</v>
      </c>
      <c r="M6" s="9">
        <v>3</v>
      </c>
      <c r="N6" s="50">
        <v>0</v>
      </c>
      <c r="O6" s="111">
        <f>D8+G8+J8+M8</f>
        <v>6</v>
      </c>
      <c r="P6" s="3"/>
    </row>
    <row r="7" spans="1:16" s="1" customFormat="1" ht="21" customHeight="1" thickBot="1">
      <c r="A7" s="176"/>
      <c r="B7" s="177"/>
      <c r="C7" s="6"/>
      <c r="D7" s="7"/>
      <c r="E7" s="8"/>
      <c r="F7" s="8"/>
      <c r="G7" s="8"/>
      <c r="H7" s="48"/>
      <c r="I7" s="34"/>
      <c r="J7" s="18"/>
      <c r="K7" s="18"/>
      <c r="L7" s="24"/>
      <c r="M7" s="18"/>
      <c r="N7" s="51"/>
      <c r="O7" s="111"/>
    </row>
    <row r="8" spans="1:16" s="1" customFormat="1" ht="21" customHeight="1" thickBot="1">
      <c r="A8" s="113" t="s">
        <v>6</v>
      </c>
      <c r="B8" s="118"/>
      <c r="C8" s="115"/>
      <c r="D8" s="45">
        <f>SUM(D6:D7)</f>
        <v>0</v>
      </c>
      <c r="E8" s="45">
        <f>SUM(E6:E7)</f>
        <v>2</v>
      </c>
      <c r="F8" s="45"/>
      <c r="G8" s="46">
        <f>SUM(G6:G7)</f>
        <v>0</v>
      </c>
      <c r="H8" s="49">
        <f>SUM(H6:H7)</f>
        <v>2</v>
      </c>
      <c r="I8" s="103"/>
      <c r="J8" s="45">
        <f>SUM(J6:J7)</f>
        <v>3</v>
      </c>
      <c r="K8" s="45">
        <f>SUM(K6:K7)</f>
        <v>0</v>
      </c>
      <c r="L8" s="45"/>
      <c r="M8" s="45">
        <f>SUM(M6:M7)</f>
        <v>3</v>
      </c>
      <c r="N8" s="49">
        <f>SUM(N6:N7)</f>
        <v>0</v>
      </c>
      <c r="O8" s="112"/>
    </row>
    <row r="9" spans="1:16" s="1" customFormat="1" ht="20.100000000000001" customHeight="1">
      <c r="A9" s="156" t="s">
        <v>82</v>
      </c>
      <c r="B9" s="157"/>
      <c r="C9" s="42" t="s">
        <v>21</v>
      </c>
      <c r="D9" s="9">
        <v>3</v>
      </c>
      <c r="E9" s="9">
        <v>3</v>
      </c>
      <c r="F9" s="10" t="s">
        <v>49</v>
      </c>
      <c r="G9" s="32">
        <v>3</v>
      </c>
      <c r="H9" s="50">
        <v>3</v>
      </c>
      <c r="I9" s="104" t="s">
        <v>22</v>
      </c>
      <c r="J9" s="44">
        <v>1</v>
      </c>
      <c r="K9" s="9">
        <v>1</v>
      </c>
      <c r="L9" s="43" t="s">
        <v>50</v>
      </c>
      <c r="M9" s="44">
        <v>1</v>
      </c>
      <c r="N9" s="50">
        <v>1</v>
      </c>
      <c r="O9" s="125" t="s">
        <v>80</v>
      </c>
    </row>
    <row r="10" spans="1:16" s="1" customFormat="1" ht="20.100000000000001" customHeight="1">
      <c r="A10" s="156"/>
      <c r="B10" s="157"/>
      <c r="C10" s="10" t="s">
        <v>51</v>
      </c>
      <c r="D10" s="9">
        <v>3</v>
      </c>
      <c r="E10" s="9">
        <v>3</v>
      </c>
      <c r="F10" s="11" t="s">
        <v>52</v>
      </c>
      <c r="G10" s="17">
        <v>3</v>
      </c>
      <c r="H10" s="47">
        <v>3</v>
      </c>
      <c r="I10" s="100"/>
      <c r="J10" s="5"/>
      <c r="K10" s="5"/>
      <c r="L10" s="25"/>
      <c r="M10" s="5"/>
      <c r="N10" s="47"/>
      <c r="O10" s="126"/>
    </row>
    <row r="11" spans="1:16" s="1" customFormat="1" ht="20.100000000000001" customHeight="1">
      <c r="A11" s="156"/>
      <c r="B11" s="157"/>
      <c r="C11" s="11" t="s">
        <v>53</v>
      </c>
      <c r="D11" s="5">
        <v>3</v>
      </c>
      <c r="E11" s="5">
        <v>3</v>
      </c>
      <c r="F11" s="11" t="s">
        <v>23</v>
      </c>
      <c r="G11" s="18">
        <v>3</v>
      </c>
      <c r="H11" s="51">
        <v>3</v>
      </c>
      <c r="I11" s="34"/>
      <c r="J11" s="18"/>
      <c r="K11" s="18"/>
      <c r="L11" s="24"/>
      <c r="M11" s="5"/>
      <c r="N11" s="47"/>
      <c r="O11" s="126"/>
    </row>
    <row r="12" spans="1:16" s="1" customFormat="1" ht="20.100000000000001" customHeight="1">
      <c r="A12" s="156"/>
      <c r="B12" s="157"/>
      <c r="C12" s="12" t="s">
        <v>24</v>
      </c>
      <c r="D12" s="18">
        <v>3</v>
      </c>
      <c r="E12" s="5">
        <v>3</v>
      </c>
      <c r="F12" s="11" t="s">
        <v>18</v>
      </c>
      <c r="G12" s="5">
        <v>3</v>
      </c>
      <c r="H12" s="47">
        <v>3</v>
      </c>
      <c r="I12" s="34"/>
      <c r="J12" s="18"/>
      <c r="K12" s="18"/>
      <c r="L12" s="24"/>
      <c r="M12" s="5"/>
      <c r="N12" s="47"/>
      <c r="O12" s="126"/>
    </row>
    <row r="13" spans="1:16" s="1" customFormat="1" ht="20.100000000000001" customHeight="1">
      <c r="A13" s="156"/>
      <c r="B13" s="157"/>
      <c r="C13" s="13" t="s">
        <v>34</v>
      </c>
      <c r="D13" s="18">
        <v>3</v>
      </c>
      <c r="E13" s="5">
        <v>3</v>
      </c>
      <c r="F13" s="11" t="s">
        <v>25</v>
      </c>
      <c r="G13" s="17">
        <v>3</v>
      </c>
      <c r="H13" s="47">
        <v>3</v>
      </c>
      <c r="I13" s="34"/>
      <c r="J13" s="18"/>
      <c r="K13" s="18"/>
      <c r="L13" s="24"/>
      <c r="M13" s="5"/>
      <c r="N13" s="47"/>
      <c r="O13" s="126"/>
    </row>
    <row r="14" spans="1:16" s="1" customFormat="1" ht="20.100000000000001" customHeight="1">
      <c r="A14" s="156"/>
      <c r="B14" s="157"/>
      <c r="C14" s="13" t="s">
        <v>17</v>
      </c>
      <c r="D14" s="5">
        <v>3</v>
      </c>
      <c r="E14" s="5">
        <v>3</v>
      </c>
      <c r="F14" s="19" t="s">
        <v>54</v>
      </c>
      <c r="G14" s="5">
        <v>3</v>
      </c>
      <c r="H14" s="47">
        <v>3</v>
      </c>
      <c r="I14" s="34"/>
      <c r="J14" s="18"/>
      <c r="K14" s="18"/>
      <c r="L14" s="24"/>
      <c r="M14" s="5"/>
      <c r="N14" s="47"/>
      <c r="O14" s="126"/>
    </row>
    <row r="15" spans="1:16" s="1" customFormat="1" ht="20.100000000000001" customHeight="1">
      <c r="A15" s="156"/>
      <c r="B15" s="157"/>
      <c r="C15" s="20"/>
      <c r="D15" s="21"/>
      <c r="E15" s="21"/>
      <c r="F15" s="22" t="s">
        <v>16</v>
      </c>
      <c r="G15" s="5">
        <v>3</v>
      </c>
      <c r="H15" s="47">
        <v>3</v>
      </c>
      <c r="I15" s="34"/>
      <c r="J15" s="18"/>
      <c r="K15" s="18"/>
      <c r="L15" s="24"/>
      <c r="M15" s="5"/>
      <c r="N15" s="47"/>
      <c r="O15" s="126"/>
    </row>
    <row r="16" spans="1:16" s="1" customFormat="1" ht="20.100000000000001" customHeight="1">
      <c r="A16" s="156"/>
      <c r="B16" s="157"/>
      <c r="C16" s="13"/>
      <c r="D16" s="5"/>
      <c r="E16" s="5"/>
      <c r="F16" s="11"/>
      <c r="G16" s="5"/>
      <c r="H16" s="47"/>
      <c r="I16" s="34"/>
      <c r="J16" s="18"/>
      <c r="K16" s="18"/>
      <c r="L16" s="24"/>
      <c r="M16" s="5"/>
      <c r="N16" s="47"/>
      <c r="O16" s="126"/>
    </row>
    <row r="17" spans="1:17" s="1" customFormat="1" ht="20.100000000000001" customHeight="1" thickBot="1">
      <c r="A17" s="158"/>
      <c r="B17" s="159"/>
      <c r="C17" s="26"/>
      <c r="D17" s="18"/>
      <c r="E17" s="18"/>
      <c r="F17" s="26"/>
      <c r="G17" s="27"/>
      <c r="H17" s="51"/>
      <c r="I17" s="34"/>
      <c r="J17" s="18"/>
      <c r="K17" s="18"/>
      <c r="L17" s="24"/>
      <c r="M17" s="18"/>
      <c r="N17" s="51"/>
      <c r="O17" s="126"/>
    </row>
    <row r="18" spans="1:17" s="1" customFormat="1" ht="21" customHeight="1" thickBot="1">
      <c r="A18" s="113" t="s">
        <v>35</v>
      </c>
      <c r="B18" s="114"/>
      <c r="C18" s="115"/>
      <c r="D18" s="28">
        <f>SUM(D9:D17)</f>
        <v>18</v>
      </c>
      <c r="E18" s="28">
        <f>SUM(E9:E17)</f>
        <v>18</v>
      </c>
      <c r="F18" s="28"/>
      <c r="G18" s="29">
        <f>SUM(G9:G17)</f>
        <v>21</v>
      </c>
      <c r="H18" s="52">
        <f>SUM(H9:H17)</f>
        <v>21</v>
      </c>
      <c r="I18" s="105"/>
      <c r="J18" s="28">
        <f>SUM(J9:J17)</f>
        <v>1</v>
      </c>
      <c r="K18" s="28">
        <f>SUM(K9:K17)</f>
        <v>1</v>
      </c>
      <c r="L18" s="28"/>
      <c r="M18" s="28">
        <f>SUM(M9:M17)</f>
        <v>1</v>
      </c>
      <c r="N18" s="52">
        <f>SUM(N9:N17)</f>
        <v>1</v>
      </c>
      <c r="O18" s="126"/>
    </row>
    <row r="19" spans="1:17" s="1" customFormat="1" ht="20.100000000000001" customHeight="1" thickBot="1">
      <c r="A19" s="160" t="s">
        <v>83</v>
      </c>
      <c r="B19" s="171" t="s">
        <v>88</v>
      </c>
      <c r="C19" s="84" t="s">
        <v>55</v>
      </c>
      <c r="D19" s="85">
        <v>3</v>
      </c>
      <c r="E19" s="85">
        <v>3</v>
      </c>
      <c r="F19" s="86" t="s">
        <v>56</v>
      </c>
      <c r="G19" s="87">
        <v>3</v>
      </c>
      <c r="H19" s="88">
        <v>3</v>
      </c>
      <c r="I19" s="106"/>
      <c r="J19" s="89"/>
      <c r="K19" s="87"/>
      <c r="L19" s="90"/>
      <c r="M19" s="89"/>
      <c r="N19" s="88"/>
      <c r="O19" s="126"/>
    </row>
    <row r="20" spans="1:17" s="1" customFormat="1" ht="20.100000000000001" customHeight="1" thickBot="1">
      <c r="A20" s="161"/>
      <c r="B20" s="172"/>
      <c r="C20" s="71" t="s">
        <v>57</v>
      </c>
      <c r="D20" s="5">
        <v>3</v>
      </c>
      <c r="E20" s="5">
        <v>3</v>
      </c>
      <c r="F20" s="11" t="s">
        <v>58</v>
      </c>
      <c r="G20" s="5">
        <v>3</v>
      </c>
      <c r="H20" s="47">
        <v>3</v>
      </c>
      <c r="I20" s="100"/>
      <c r="J20" s="5"/>
      <c r="K20" s="5"/>
      <c r="L20" s="25"/>
      <c r="M20" s="5"/>
      <c r="N20" s="47"/>
      <c r="O20" s="126"/>
      <c r="Q20" t="s">
        <v>0</v>
      </c>
    </row>
    <row r="21" spans="1:17" s="1" customFormat="1" ht="20.100000000000001" customHeight="1" thickBot="1">
      <c r="A21" s="161"/>
      <c r="B21" s="172"/>
      <c r="C21" s="71" t="s">
        <v>59</v>
      </c>
      <c r="D21" s="5">
        <v>3</v>
      </c>
      <c r="E21" s="5">
        <v>3</v>
      </c>
      <c r="F21" s="11" t="s">
        <v>7</v>
      </c>
      <c r="G21" s="25">
        <v>3</v>
      </c>
      <c r="H21" s="55">
        <v>3</v>
      </c>
      <c r="I21" s="100"/>
      <c r="J21" s="5"/>
      <c r="K21" s="5"/>
      <c r="L21" s="25"/>
      <c r="M21" s="5"/>
      <c r="N21" s="47"/>
      <c r="O21" s="126"/>
    </row>
    <row r="22" spans="1:17" s="1" customFormat="1" ht="20.100000000000001" customHeight="1" thickBot="1">
      <c r="A22" s="161"/>
      <c r="B22" s="173"/>
      <c r="C22" s="72"/>
      <c r="D22" s="66"/>
      <c r="E22" s="66"/>
      <c r="F22" s="57"/>
      <c r="G22" s="67"/>
      <c r="H22" s="68"/>
      <c r="I22" s="100"/>
      <c r="J22" s="5"/>
      <c r="K22" s="5"/>
      <c r="L22" s="25"/>
      <c r="M22" s="5"/>
      <c r="N22" s="47"/>
      <c r="O22" s="126"/>
    </row>
    <row r="23" spans="1:17" s="1" customFormat="1" ht="20.100000000000001" customHeight="1" thickTop="1">
      <c r="A23" s="161"/>
      <c r="B23" s="167" t="s">
        <v>87</v>
      </c>
      <c r="C23" s="73" t="s">
        <v>60</v>
      </c>
      <c r="D23" s="65">
        <v>3</v>
      </c>
      <c r="E23" s="65">
        <v>3</v>
      </c>
      <c r="F23" s="64" t="s">
        <v>61</v>
      </c>
      <c r="G23" s="65">
        <v>3</v>
      </c>
      <c r="H23" s="69">
        <v>3</v>
      </c>
      <c r="I23" s="100"/>
      <c r="J23" s="5"/>
      <c r="K23" s="5"/>
      <c r="L23" s="25"/>
      <c r="M23" s="5"/>
      <c r="N23" s="47"/>
      <c r="O23" s="126"/>
    </row>
    <row r="24" spans="1:17" s="1" customFormat="1" ht="20.100000000000001" customHeight="1">
      <c r="A24" s="161"/>
      <c r="B24" s="169"/>
      <c r="C24" s="74" t="s">
        <v>36</v>
      </c>
      <c r="D24" s="5">
        <v>3</v>
      </c>
      <c r="E24" s="5">
        <v>3</v>
      </c>
      <c r="F24" s="11" t="s">
        <v>62</v>
      </c>
      <c r="G24" s="5">
        <v>3</v>
      </c>
      <c r="H24" s="47">
        <v>3</v>
      </c>
      <c r="I24" s="100"/>
      <c r="J24" s="5"/>
      <c r="K24" s="5"/>
      <c r="L24" s="25"/>
      <c r="M24" s="5"/>
      <c r="N24" s="47"/>
      <c r="O24" s="126"/>
    </row>
    <row r="25" spans="1:17" s="1" customFormat="1" ht="20.100000000000001" customHeight="1">
      <c r="A25" s="161"/>
      <c r="B25" s="169"/>
      <c r="C25" s="74" t="s">
        <v>14</v>
      </c>
      <c r="D25" s="5">
        <v>3</v>
      </c>
      <c r="E25" s="5">
        <v>3</v>
      </c>
      <c r="F25" s="11"/>
      <c r="G25" s="5"/>
      <c r="H25" s="47"/>
      <c r="I25" s="100"/>
      <c r="J25" s="5"/>
      <c r="K25" s="5"/>
      <c r="L25" s="25"/>
      <c r="M25" s="5"/>
      <c r="N25" s="47"/>
      <c r="O25" s="126"/>
    </row>
    <row r="26" spans="1:17" s="1" customFormat="1" ht="20.100000000000001" customHeight="1" thickBot="1">
      <c r="A26" s="161"/>
      <c r="B26" s="170"/>
      <c r="C26" s="75"/>
      <c r="D26" s="62"/>
      <c r="E26" s="62"/>
      <c r="F26" s="57"/>
      <c r="G26" s="62"/>
      <c r="H26" s="63"/>
      <c r="I26" s="100"/>
      <c r="J26" s="5"/>
      <c r="K26" s="5"/>
      <c r="L26" s="25"/>
      <c r="M26" s="5"/>
      <c r="N26" s="47"/>
      <c r="O26" s="126"/>
    </row>
    <row r="27" spans="1:17" s="1" customFormat="1" ht="20.100000000000001" customHeight="1" thickTop="1">
      <c r="A27" s="161"/>
      <c r="B27" s="122" t="s">
        <v>63</v>
      </c>
      <c r="C27" s="73" t="s">
        <v>64</v>
      </c>
      <c r="D27" s="65">
        <v>3</v>
      </c>
      <c r="E27" s="65">
        <v>3</v>
      </c>
      <c r="F27" s="64" t="s">
        <v>65</v>
      </c>
      <c r="G27" s="65">
        <v>3</v>
      </c>
      <c r="H27" s="69">
        <v>3</v>
      </c>
      <c r="I27" s="100"/>
      <c r="J27" s="5"/>
      <c r="K27" s="5"/>
      <c r="L27" s="25"/>
      <c r="M27" s="5"/>
      <c r="N27" s="47"/>
      <c r="O27" s="102">
        <v>24</v>
      </c>
    </row>
    <row r="28" spans="1:17" s="1" customFormat="1" ht="20.100000000000001" customHeight="1">
      <c r="A28" s="161"/>
      <c r="B28" s="123"/>
      <c r="C28" s="74" t="s">
        <v>66</v>
      </c>
      <c r="D28" s="5">
        <v>3</v>
      </c>
      <c r="E28" s="5">
        <v>3</v>
      </c>
      <c r="F28" s="11" t="s">
        <v>26</v>
      </c>
      <c r="G28" s="5">
        <v>3</v>
      </c>
      <c r="H28" s="47">
        <v>3</v>
      </c>
      <c r="I28" s="100"/>
      <c r="J28" s="5"/>
      <c r="K28" s="5"/>
      <c r="L28" s="25"/>
      <c r="M28" s="5"/>
      <c r="N28" s="47"/>
      <c r="O28" s="155" t="s">
        <v>81</v>
      </c>
    </row>
    <row r="29" spans="1:17" s="1" customFormat="1" ht="20.100000000000001" customHeight="1" thickBot="1">
      <c r="A29" s="161"/>
      <c r="B29" s="124"/>
      <c r="C29" s="75" t="s">
        <v>8</v>
      </c>
      <c r="D29" s="62">
        <v>3</v>
      </c>
      <c r="E29" s="62">
        <v>3</v>
      </c>
      <c r="F29" s="57" t="s">
        <v>27</v>
      </c>
      <c r="G29" s="62">
        <v>3</v>
      </c>
      <c r="H29" s="63">
        <v>3</v>
      </c>
      <c r="I29" s="100"/>
      <c r="J29" s="5"/>
      <c r="K29" s="5"/>
      <c r="L29" s="25"/>
      <c r="M29" s="5"/>
      <c r="N29" s="47"/>
      <c r="O29" s="127"/>
    </row>
    <row r="30" spans="1:17" s="1" customFormat="1" ht="20.100000000000001" customHeight="1" thickTop="1">
      <c r="A30" s="161"/>
      <c r="B30" s="116" t="s">
        <v>67</v>
      </c>
      <c r="C30" s="70" t="s">
        <v>9</v>
      </c>
      <c r="D30" s="9">
        <v>3</v>
      </c>
      <c r="E30" s="9">
        <v>3</v>
      </c>
      <c r="F30" s="10" t="s">
        <v>68</v>
      </c>
      <c r="G30" s="9">
        <v>3</v>
      </c>
      <c r="H30" s="50">
        <v>3</v>
      </c>
      <c r="I30" s="100"/>
      <c r="J30" s="5"/>
      <c r="K30" s="5"/>
      <c r="L30" s="25"/>
      <c r="M30" s="5"/>
      <c r="N30" s="47"/>
      <c r="O30" s="127"/>
    </row>
    <row r="31" spans="1:17" s="1" customFormat="1" ht="20.100000000000001" customHeight="1" thickBot="1">
      <c r="A31" s="161"/>
      <c r="B31" s="117"/>
      <c r="C31" s="75"/>
      <c r="D31" s="62"/>
      <c r="E31" s="62"/>
      <c r="F31" s="57"/>
      <c r="G31" s="62"/>
      <c r="H31" s="63"/>
      <c r="I31" s="100"/>
      <c r="J31" s="5"/>
      <c r="K31" s="5"/>
      <c r="L31" s="25"/>
      <c r="M31" s="5"/>
      <c r="N31" s="47"/>
      <c r="O31" s="127"/>
    </row>
    <row r="32" spans="1:17" s="1" customFormat="1" ht="20.100000000000001" customHeight="1" thickTop="1">
      <c r="A32" s="161"/>
      <c r="B32" s="167" t="s">
        <v>86</v>
      </c>
      <c r="C32" s="73" t="s">
        <v>37</v>
      </c>
      <c r="D32" s="65">
        <v>3</v>
      </c>
      <c r="E32" s="65">
        <v>3</v>
      </c>
      <c r="F32" s="64" t="s">
        <v>69</v>
      </c>
      <c r="G32" s="65">
        <v>3</v>
      </c>
      <c r="H32" s="50">
        <v>3</v>
      </c>
      <c r="I32" s="100"/>
      <c r="J32" s="5"/>
      <c r="K32" s="5"/>
      <c r="L32" s="25"/>
      <c r="M32" s="5"/>
      <c r="N32" s="47"/>
      <c r="O32" s="127"/>
    </row>
    <row r="33" spans="1:15" s="1" customFormat="1" ht="20.100000000000001" customHeight="1" thickBot="1">
      <c r="A33" s="162"/>
      <c r="B33" s="168"/>
      <c r="C33" s="91"/>
      <c r="D33" s="7"/>
      <c r="E33" s="7"/>
      <c r="F33" s="92"/>
      <c r="G33" s="7"/>
      <c r="H33" s="53"/>
      <c r="I33" s="107"/>
      <c r="J33" s="7"/>
      <c r="K33" s="7"/>
      <c r="L33" s="93"/>
      <c r="M33" s="7"/>
      <c r="N33" s="53"/>
      <c r="O33" s="127"/>
    </row>
    <row r="34" spans="1:15" s="1" customFormat="1" ht="20.100000000000001" customHeight="1">
      <c r="A34" s="163" t="s">
        <v>84</v>
      </c>
      <c r="B34" s="149" t="s">
        <v>28</v>
      </c>
      <c r="C34" s="84" t="s">
        <v>10</v>
      </c>
      <c r="D34" s="94">
        <v>3</v>
      </c>
      <c r="E34" s="94">
        <v>3</v>
      </c>
      <c r="F34" s="95" t="s">
        <v>70</v>
      </c>
      <c r="G34" s="94">
        <v>3</v>
      </c>
      <c r="H34" s="96">
        <v>3</v>
      </c>
      <c r="I34" s="108"/>
      <c r="J34" s="87"/>
      <c r="K34" s="87"/>
      <c r="L34" s="85"/>
      <c r="M34" s="87"/>
      <c r="N34" s="88"/>
      <c r="O34" s="127"/>
    </row>
    <row r="35" spans="1:15" s="1" customFormat="1" ht="20.100000000000001" customHeight="1">
      <c r="A35" s="164"/>
      <c r="B35" s="123"/>
      <c r="C35" s="76" t="s">
        <v>15</v>
      </c>
      <c r="D35" s="54">
        <v>3</v>
      </c>
      <c r="E35" s="54">
        <v>3</v>
      </c>
      <c r="F35" s="11"/>
      <c r="G35" s="54"/>
      <c r="H35" s="56"/>
      <c r="I35" s="100"/>
      <c r="J35" s="5"/>
      <c r="K35" s="5"/>
      <c r="L35" s="25"/>
      <c r="M35" s="5"/>
      <c r="N35" s="47"/>
      <c r="O35" s="127"/>
    </row>
    <row r="36" spans="1:15" s="1" customFormat="1" ht="20.100000000000001" customHeight="1" thickBot="1">
      <c r="A36" s="165"/>
      <c r="B36" s="150"/>
      <c r="C36" s="75"/>
      <c r="D36" s="58"/>
      <c r="E36" s="58"/>
      <c r="F36" s="57"/>
      <c r="G36" s="58"/>
      <c r="H36" s="59"/>
      <c r="I36" s="100"/>
      <c r="J36" s="5"/>
      <c r="K36" s="5"/>
      <c r="L36" s="25"/>
      <c r="M36" s="5"/>
      <c r="N36" s="47"/>
      <c r="O36" s="127"/>
    </row>
    <row r="37" spans="1:15" s="1" customFormat="1" ht="20.100000000000001" customHeight="1" thickTop="1">
      <c r="A37" s="165"/>
      <c r="B37" s="119" t="s">
        <v>71</v>
      </c>
      <c r="C37" s="70" t="s">
        <v>72</v>
      </c>
      <c r="D37" s="60">
        <v>3</v>
      </c>
      <c r="E37" s="60">
        <v>3</v>
      </c>
      <c r="F37" s="10" t="s">
        <v>73</v>
      </c>
      <c r="G37" s="60">
        <v>3</v>
      </c>
      <c r="H37" s="61">
        <v>3</v>
      </c>
      <c r="I37" s="100"/>
      <c r="J37" s="5"/>
      <c r="K37" s="5"/>
      <c r="L37" s="11"/>
      <c r="M37" s="54"/>
      <c r="N37" s="56"/>
      <c r="O37" s="127"/>
    </row>
    <row r="38" spans="1:15" s="1" customFormat="1" ht="20.100000000000001" customHeight="1">
      <c r="A38" s="165"/>
      <c r="B38" s="120"/>
      <c r="C38" s="74" t="s">
        <v>11</v>
      </c>
      <c r="D38" s="54">
        <v>3</v>
      </c>
      <c r="E38" s="54">
        <v>3</v>
      </c>
      <c r="F38" s="11"/>
      <c r="G38" s="54"/>
      <c r="H38" s="56"/>
      <c r="I38" s="100"/>
      <c r="J38" s="5"/>
      <c r="K38" s="5"/>
      <c r="L38" s="25"/>
      <c r="M38" s="5"/>
      <c r="N38" s="47"/>
      <c r="O38" s="127"/>
    </row>
    <row r="39" spans="1:15" s="1" customFormat="1" ht="20.100000000000001" customHeight="1" thickBot="1">
      <c r="A39" s="166"/>
      <c r="B39" s="121"/>
      <c r="C39" s="91"/>
      <c r="D39" s="97"/>
      <c r="E39" s="97"/>
      <c r="F39" s="98"/>
      <c r="G39" s="97"/>
      <c r="H39" s="99"/>
      <c r="I39" s="107"/>
      <c r="J39" s="7"/>
      <c r="K39" s="7"/>
      <c r="L39" s="93"/>
      <c r="M39" s="7"/>
      <c r="N39" s="53"/>
      <c r="O39" s="127"/>
    </row>
    <row r="40" spans="1:15" s="1" customFormat="1" ht="20.100000000000001" customHeight="1">
      <c r="A40" s="156" t="s">
        <v>85</v>
      </c>
      <c r="B40" s="157"/>
      <c r="C40" s="30" t="s">
        <v>74</v>
      </c>
      <c r="D40" s="9">
        <v>3</v>
      </c>
      <c r="E40" s="9">
        <v>3</v>
      </c>
      <c r="F40" s="31" t="s">
        <v>38</v>
      </c>
      <c r="G40" s="32">
        <v>3</v>
      </c>
      <c r="H40" s="50">
        <v>3</v>
      </c>
      <c r="I40" s="30"/>
      <c r="J40" s="9"/>
      <c r="K40" s="9"/>
      <c r="L40" s="33"/>
      <c r="M40" s="9"/>
      <c r="N40" s="50"/>
      <c r="O40" s="127"/>
    </row>
    <row r="41" spans="1:15" s="1" customFormat="1" ht="20.100000000000001" customHeight="1">
      <c r="A41" s="156"/>
      <c r="B41" s="157"/>
      <c r="C41" s="34" t="s">
        <v>75</v>
      </c>
      <c r="D41" s="5">
        <v>3</v>
      </c>
      <c r="E41" s="5">
        <v>3</v>
      </c>
      <c r="F41" s="26" t="s">
        <v>76</v>
      </c>
      <c r="G41" s="27">
        <v>3</v>
      </c>
      <c r="H41" s="51">
        <v>3</v>
      </c>
      <c r="I41" s="100"/>
      <c r="J41" s="5"/>
      <c r="K41" s="5"/>
      <c r="L41" s="25"/>
      <c r="M41" s="5"/>
      <c r="N41" s="47"/>
      <c r="O41" s="127"/>
    </row>
    <row r="42" spans="1:15" s="1" customFormat="1" ht="20.100000000000001" customHeight="1">
      <c r="A42" s="156"/>
      <c r="B42" s="157"/>
      <c r="C42" s="34" t="s">
        <v>77</v>
      </c>
      <c r="D42" s="5">
        <v>3</v>
      </c>
      <c r="E42" s="5">
        <v>3</v>
      </c>
      <c r="F42" s="26" t="s">
        <v>78</v>
      </c>
      <c r="G42" s="27">
        <v>3</v>
      </c>
      <c r="H42" s="51">
        <v>3</v>
      </c>
      <c r="I42" s="100"/>
      <c r="J42" s="5"/>
      <c r="K42" s="5"/>
      <c r="L42" s="25"/>
      <c r="M42" s="5"/>
      <c r="N42" s="47"/>
      <c r="O42" s="127"/>
    </row>
    <row r="43" spans="1:15" s="1" customFormat="1" ht="20.100000000000001" customHeight="1">
      <c r="A43" s="156"/>
      <c r="B43" s="157"/>
      <c r="C43" s="13" t="s">
        <v>79</v>
      </c>
      <c r="D43" s="5">
        <v>3</v>
      </c>
      <c r="E43" s="5">
        <v>3</v>
      </c>
      <c r="F43" s="26" t="s">
        <v>19</v>
      </c>
      <c r="G43" s="27">
        <v>3</v>
      </c>
      <c r="H43" s="51">
        <v>3</v>
      </c>
      <c r="I43" s="100"/>
      <c r="J43" s="5"/>
      <c r="K43" s="5"/>
      <c r="L43" s="25"/>
      <c r="M43" s="5"/>
      <c r="N43" s="47"/>
      <c r="O43" s="127"/>
    </row>
    <row r="44" spans="1:15" s="1" customFormat="1" ht="20.100000000000001" customHeight="1" thickBot="1">
      <c r="A44" s="158"/>
      <c r="B44" s="159"/>
      <c r="C44" s="16"/>
      <c r="D44" s="7"/>
      <c r="E44" s="7"/>
      <c r="F44" s="41" t="s">
        <v>20</v>
      </c>
      <c r="G44" s="7">
        <v>3</v>
      </c>
      <c r="H44" s="53">
        <v>3</v>
      </c>
      <c r="I44" s="109"/>
      <c r="J44" s="8"/>
      <c r="K44" s="8"/>
      <c r="L44" s="35"/>
      <c r="M44" s="8"/>
      <c r="N44" s="48"/>
      <c r="O44" s="128"/>
    </row>
    <row r="45" spans="1:15" s="1" customFormat="1" ht="20.100000000000001" customHeight="1" thickBot="1">
      <c r="A45" s="113" t="s">
        <v>35</v>
      </c>
      <c r="B45" s="114"/>
      <c r="C45" s="134"/>
      <c r="D45" s="36">
        <f>SUM(D19:D44)</f>
        <v>57</v>
      </c>
      <c r="E45" s="36">
        <f>SUM(E19:E44)</f>
        <v>57</v>
      </c>
      <c r="F45" s="28"/>
      <c r="G45" s="29">
        <f>SUM(G19:G44)</f>
        <v>51</v>
      </c>
      <c r="H45" s="52">
        <f>SUM(H19:H44)</f>
        <v>51</v>
      </c>
      <c r="I45" s="105"/>
      <c r="J45" s="28">
        <f>SUM(J19:J44)</f>
        <v>0</v>
      </c>
      <c r="K45" s="28">
        <f>SUM(K19:K44)</f>
        <v>0</v>
      </c>
      <c r="L45" s="28"/>
      <c r="M45" s="28">
        <f>SUM(M19:M44)</f>
        <v>0</v>
      </c>
      <c r="N45" s="52">
        <f>SUM(N19:N44)</f>
        <v>0</v>
      </c>
      <c r="O45" s="37">
        <f>D45+G45+J45+M45</f>
        <v>108</v>
      </c>
    </row>
    <row r="46" spans="1:15" ht="20.100000000000001" customHeight="1" thickBot="1">
      <c r="A46" s="113" t="s">
        <v>12</v>
      </c>
      <c r="B46" s="114"/>
      <c r="C46" s="151"/>
      <c r="D46" s="28">
        <f>D8+D18+D45</f>
        <v>75</v>
      </c>
      <c r="E46" s="28">
        <f>E8+E18+E45</f>
        <v>77</v>
      </c>
      <c r="F46" s="14"/>
      <c r="G46" s="28">
        <f>G8+G18+G45</f>
        <v>72</v>
      </c>
      <c r="H46" s="52">
        <f>H8+H18+H45</f>
        <v>74</v>
      </c>
      <c r="I46" s="110"/>
      <c r="J46" s="28">
        <f>J8+J18+J45</f>
        <v>4</v>
      </c>
      <c r="K46" s="28">
        <f>K8+K18+K45</f>
        <v>1</v>
      </c>
      <c r="L46" s="14"/>
      <c r="M46" s="28">
        <f>M8+M18+M45</f>
        <v>4</v>
      </c>
      <c r="N46" s="52">
        <f>N8+N18+N45</f>
        <v>1</v>
      </c>
      <c r="O46" s="83">
        <f>D46+G46+J46+M46</f>
        <v>155</v>
      </c>
    </row>
    <row r="47" spans="1:15" ht="20.100000000000001" customHeight="1">
      <c r="A47" s="178" t="s">
        <v>90</v>
      </c>
      <c r="B47" s="152" t="s">
        <v>13</v>
      </c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38"/>
    </row>
    <row r="48" spans="1:15" ht="20.100000000000001" customHeight="1">
      <c r="A48" s="179"/>
      <c r="B48" s="153" t="s">
        <v>29</v>
      </c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39"/>
    </row>
    <row r="49" spans="1:15" ht="20.100000000000001" customHeight="1" thickBot="1">
      <c r="A49" s="180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40"/>
    </row>
  </sheetData>
  <mergeCells count="34">
    <mergeCell ref="A46:C46"/>
    <mergeCell ref="A47:A49"/>
    <mergeCell ref="B47:N47"/>
    <mergeCell ref="B48:N48"/>
    <mergeCell ref="B49:N49"/>
    <mergeCell ref="K1:O2"/>
    <mergeCell ref="A1:J1"/>
    <mergeCell ref="A2:J2"/>
    <mergeCell ref="A45:C45"/>
    <mergeCell ref="B32:B33"/>
    <mergeCell ref="A19:A33"/>
    <mergeCell ref="A3:B5"/>
    <mergeCell ref="C3:H3"/>
    <mergeCell ref="I3:N3"/>
    <mergeCell ref="L4:N4"/>
    <mergeCell ref="F4:H4"/>
    <mergeCell ref="I4:K4"/>
    <mergeCell ref="O3:O4"/>
    <mergeCell ref="C4:E4"/>
    <mergeCell ref="A34:A39"/>
    <mergeCell ref="B34:B36"/>
    <mergeCell ref="O6:O8"/>
    <mergeCell ref="A18:C18"/>
    <mergeCell ref="B19:B22"/>
    <mergeCell ref="B23:B26"/>
    <mergeCell ref="A40:B44"/>
    <mergeCell ref="B30:B31"/>
    <mergeCell ref="A8:C8"/>
    <mergeCell ref="A6:B7"/>
    <mergeCell ref="B37:B39"/>
    <mergeCell ref="A9:B17"/>
    <mergeCell ref="B27:B29"/>
    <mergeCell ref="O9:O26"/>
    <mergeCell ref="O28:O44"/>
  </mergeCells>
  <phoneticPr fontId="2" type="noConversion"/>
  <printOptions horizontalCentered="1"/>
  <pageMargins left="0.39370078740157483" right="0" top="0.59055118110236227" bottom="0.39370078740157483" header="0" footer="0"/>
  <pageSetup paperSize="9" scale="7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109</vt:lpstr>
    </vt:vector>
  </TitlesOfParts>
  <Company>Oemusername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Oemuser</dc:creator>
  <cp:lastModifiedBy>uesr</cp:lastModifiedBy>
  <cp:lastPrinted>2021-03-15T08:44:15Z</cp:lastPrinted>
  <dcterms:created xsi:type="dcterms:W3CDTF">2005-04-07T08:43:23Z</dcterms:created>
  <dcterms:modified xsi:type="dcterms:W3CDTF">2021-09-07T01:03:37Z</dcterms:modified>
</cp:coreProperties>
</file>