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係網\課程表\碩士班\"/>
    </mc:Choice>
  </mc:AlternateContent>
  <bookViews>
    <workbookView xWindow="0" yWindow="0" windowWidth="28800" windowHeight="12285" tabRatio="858"/>
  </bookViews>
  <sheets>
    <sheet name="107" sheetId="37" r:id="rId1"/>
  </sheets>
  <calcPr calcId="162913"/>
</workbook>
</file>

<file path=xl/calcChain.xml><?xml version="1.0" encoding="utf-8"?>
<calcChain xmlns="http://schemas.openxmlformats.org/spreadsheetml/2006/main">
  <c r="E19" i="37" l="1"/>
  <c r="D19" i="37"/>
  <c r="D9" i="37"/>
  <c r="D46" i="37"/>
  <c r="G46" i="37"/>
  <c r="J46" i="37"/>
  <c r="M46" i="37"/>
  <c r="G9" i="37"/>
  <c r="J9" i="37"/>
  <c r="M9" i="37"/>
  <c r="G19" i="37"/>
  <c r="J19" i="37"/>
  <c r="M19" i="37"/>
  <c r="N9" i="37"/>
  <c r="N19" i="37"/>
  <c r="N46" i="37"/>
  <c r="K9" i="37"/>
  <c r="K19" i="37"/>
  <c r="K46" i="37"/>
  <c r="H9" i="37"/>
  <c r="H19" i="37"/>
  <c r="H46" i="37"/>
  <c r="E9" i="37"/>
  <c r="E46" i="37"/>
  <c r="M47" i="37" l="1"/>
  <c r="G47" i="37"/>
  <c r="N47" i="37"/>
  <c r="K47" i="37"/>
  <c r="H47" i="37"/>
  <c r="O7" i="37"/>
  <c r="O46" i="37"/>
  <c r="D47" i="37"/>
  <c r="J47" i="37"/>
  <c r="E47" i="37"/>
  <c r="O47" i="37" l="1"/>
</calcChain>
</file>

<file path=xl/sharedStrings.xml><?xml version="1.0" encoding="utf-8"?>
<sst xmlns="http://schemas.openxmlformats.org/spreadsheetml/2006/main" count="98" uniqueCount="88">
  <si>
    <r>
      <t xml:space="preserve"> </t>
    </r>
    <r>
      <rPr>
        <sz val="12"/>
        <rFont val="新細明體"/>
        <family val="1"/>
        <charset val="136"/>
      </rPr>
      <t xml:space="preserve">         </t>
    </r>
    <phoneticPr fontId="2" type="noConversion"/>
  </si>
  <si>
    <r>
      <rPr>
        <sz val="12"/>
        <rFont val="標楷體"/>
        <family val="4"/>
        <charset val="136"/>
      </rPr>
      <t>下</t>
    </r>
    <phoneticPr fontId="2" type="noConversion"/>
  </si>
  <si>
    <r>
      <rPr>
        <sz val="12"/>
        <rFont val="標楷體"/>
        <family val="4"/>
        <charset val="136"/>
      </rPr>
      <t>上</t>
    </r>
    <phoneticPr fontId="2" type="noConversion"/>
  </si>
  <si>
    <r>
      <rPr>
        <sz val="9"/>
        <rFont val="標楷體"/>
        <family val="4"/>
        <charset val="136"/>
      </rPr>
      <t>時數</t>
    </r>
  </si>
  <si>
    <r>
      <rPr>
        <sz val="11"/>
        <rFont val="標楷體"/>
        <family val="4"/>
        <charset val="136"/>
      </rPr>
      <t>專題研討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</si>
  <si>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一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　</t>
    </r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</si>
  <si>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</t>
    </r>
    <r>
      <rPr>
        <sz val="11"/>
        <rFont val="Times New Roman"/>
        <family val="1"/>
      </rPr>
      <t>)</t>
    </r>
    <phoneticPr fontId="2" type="noConversion"/>
  </si>
  <si>
    <r>
      <rPr>
        <b/>
        <sz val="12"/>
        <rFont val="標楷體"/>
        <family val="4"/>
        <charset val="136"/>
      </rPr>
      <t>小計</t>
    </r>
    <phoneticPr fontId="2" type="noConversion"/>
  </si>
  <si>
    <r>
      <rPr>
        <sz val="10"/>
        <rFont val="標楷體"/>
        <family val="4"/>
        <charset val="136"/>
      </rPr>
      <t>數值分析</t>
    </r>
    <phoneticPr fontId="2" type="noConversion"/>
  </si>
  <si>
    <r>
      <rPr>
        <sz val="10"/>
        <rFont val="標楷體"/>
        <family val="4"/>
        <charset val="136"/>
      </rPr>
      <t>產業研發實習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</si>
  <si>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可靠度工程</t>
    </r>
    <phoneticPr fontId="2" type="noConversion"/>
  </si>
  <si>
    <r>
      <rPr>
        <sz val="10"/>
        <rFont val="標楷體"/>
        <family val="4"/>
        <charset val="136"/>
      </rPr>
      <t>工程英文</t>
    </r>
    <phoneticPr fontId="2" type="noConversion"/>
  </si>
  <si>
    <r>
      <rPr>
        <sz val="10"/>
        <rFont val="標楷體"/>
        <family val="4"/>
        <charset val="136"/>
      </rPr>
      <t>振動學</t>
    </r>
    <phoneticPr fontId="2" type="noConversion"/>
  </si>
  <si>
    <r>
      <rPr>
        <sz val="10"/>
        <rFont val="標楷體"/>
        <family val="4"/>
        <charset val="136"/>
      </rPr>
      <t>數值熱傳</t>
    </r>
    <phoneticPr fontId="2" type="noConversion"/>
  </si>
  <si>
    <r>
      <rPr>
        <sz val="10"/>
        <rFont val="標楷體"/>
        <family val="4"/>
        <charset val="136"/>
      </rPr>
      <t>虛擬製造</t>
    </r>
    <phoneticPr fontId="2" type="noConversion"/>
  </si>
  <si>
    <r>
      <rPr>
        <sz val="10"/>
        <rFont val="標楷體"/>
        <family val="4"/>
        <charset val="136"/>
      </rPr>
      <t>加工後處理編程</t>
    </r>
    <phoneticPr fontId="2" type="noConversion"/>
  </si>
  <si>
    <r>
      <rPr>
        <sz val="10"/>
        <rFont val="標楷體"/>
        <family val="4"/>
        <charset val="136"/>
      </rPr>
      <t>金屬</t>
    </r>
    <phoneticPr fontId="2" type="noConversion"/>
  </si>
  <si>
    <r>
      <rPr>
        <sz val="10"/>
        <rFont val="標楷體"/>
        <family val="4"/>
        <charset val="136"/>
      </rPr>
      <t>物聯網核心技術與應用</t>
    </r>
    <phoneticPr fontId="2" type="noConversion"/>
  </si>
  <si>
    <r>
      <rPr>
        <sz val="11"/>
        <rFont val="標楷體"/>
        <family val="4"/>
        <charset val="136"/>
      </rPr>
      <t>生產排程</t>
    </r>
    <phoneticPr fontId="2" type="noConversion"/>
  </si>
  <si>
    <r>
      <rPr>
        <sz val="11"/>
        <rFont val="標楷體"/>
        <family val="4"/>
        <charset val="136"/>
      </rPr>
      <t>類神經網路</t>
    </r>
    <phoneticPr fontId="2" type="noConversion"/>
  </si>
  <si>
    <r>
      <rPr>
        <b/>
        <sz val="12"/>
        <rFont val="標楷體"/>
        <family val="4"/>
        <charset val="136"/>
      </rPr>
      <t>合計</t>
    </r>
  </si>
  <si>
    <r>
      <rPr>
        <sz val="12"/>
        <rFont val="標楷體"/>
        <family val="4"/>
        <charset val="136"/>
      </rPr>
      <t>備註</t>
    </r>
    <phoneticPr fontId="2" type="noConversion"/>
  </si>
  <si>
    <r>
      <t>1.</t>
    </r>
    <r>
      <rPr>
        <sz val="11"/>
        <rFont val="標楷體"/>
        <family val="4"/>
        <charset val="136"/>
      </rPr>
      <t>本所碩士班畢業學分為</t>
    </r>
    <r>
      <rPr>
        <sz val="11"/>
        <rFont val="Times New Roman"/>
        <family val="1"/>
      </rPr>
      <t>30</t>
    </r>
    <r>
      <rPr>
        <sz val="11"/>
        <rFont val="標楷體"/>
        <family val="4"/>
        <charset val="136"/>
      </rPr>
      <t>學分，其中碩士論文</t>
    </r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學分，專業選修科目至少</t>
    </r>
    <r>
      <rPr>
        <sz val="11"/>
        <rFont val="Times New Roman"/>
        <family val="1"/>
      </rPr>
      <t>24</t>
    </r>
    <r>
      <rPr>
        <sz val="11"/>
        <rFont val="標楷體"/>
        <family val="4"/>
        <charset val="136"/>
      </rPr>
      <t>學分以上。</t>
    </r>
  </si>
  <si>
    <r>
      <t>2.</t>
    </r>
    <r>
      <rPr>
        <sz val="11"/>
        <rFont val="標楷體"/>
        <family val="4"/>
        <charset val="136"/>
      </rPr>
      <t>學生選修本校工程學院以外及校外學分上限為九學分。</t>
    </r>
    <phoneticPr fontId="2" type="noConversion"/>
  </si>
  <si>
    <r>
      <rPr>
        <sz val="10"/>
        <rFont val="標楷體"/>
        <family val="4"/>
        <charset val="136"/>
      </rPr>
      <t>主軸設計</t>
    </r>
    <phoneticPr fontId="2" type="noConversion"/>
  </si>
  <si>
    <t>先進成型技術</t>
    <phoneticPr fontId="2" type="noConversion"/>
  </si>
  <si>
    <r>
      <rPr>
        <sz val="10"/>
        <rFont val="標楷體"/>
        <family val="4"/>
        <charset val="136"/>
      </rPr>
      <t>高等機構設計與分析</t>
    </r>
    <phoneticPr fontId="2" type="noConversion"/>
  </si>
  <si>
    <t>模態實驗與分析</t>
    <phoneticPr fontId="2" type="noConversion"/>
  </si>
  <si>
    <t>107學年第 2 學期第二次系務會議議通過(108.04.01)(107-4教務會議通過1080612)</t>
    <phoneticPr fontId="2" type="noConversion"/>
  </si>
  <si>
    <r>
      <rPr>
        <sz val="9"/>
        <rFont val="新細明體"/>
        <family val="1"/>
        <charset val="136"/>
      </rPr>
      <t>學分</t>
    </r>
    <phoneticPr fontId="2" type="noConversion"/>
  </si>
  <si>
    <r>
      <rPr>
        <sz val="10"/>
        <rFont val="標楷體"/>
        <family val="4"/>
        <charset val="136"/>
      </rPr>
      <t>產業研發實習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</si>
  <si>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彈性力學</t>
    </r>
    <phoneticPr fontId="2" type="noConversion"/>
  </si>
  <si>
    <r>
      <rPr>
        <sz val="10"/>
        <rFont val="標楷體"/>
        <family val="4"/>
        <charset val="136"/>
      </rPr>
      <t>塑性力學</t>
    </r>
    <phoneticPr fontId="2" type="noConversion"/>
  </si>
  <si>
    <r>
      <rPr>
        <sz val="10"/>
        <rFont val="標楷體"/>
        <family val="4"/>
        <charset val="136"/>
      </rPr>
      <t>品質工程</t>
    </r>
    <phoneticPr fontId="2" type="noConversion"/>
  </si>
  <si>
    <r>
      <rPr>
        <sz val="10"/>
        <rFont val="標楷體"/>
        <family val="4"/>
        <charset val="136"/>
      </rPr>
      <t>材料機械性質</t>
    </r>
  </si>
  <si>
    <r>
      <rPr>
        <sz val="10"/>
        <rFont val="標楷體"/>
        <family val="4"/>
        <charset val="136"/>
      </rPr>
      <t>表面工程</t>
    </r>
    <phoneticPr fontId="2" type="noConversion"/>
  </si>
  <si>
    <r>
      <rPr>
        <sz val="10"/>
        <rFont val="標楷體"/>
        <family val="4"/>
        <charset val="136"/>
      </rPr>
      <t>機器學習</t>
    </r>
    <phoneticPr fontId="2" type="noConversion"/>
  </si>
  <si>
    <r>
      <rPr>
        <sz val="16"/>
        <rFont val="標楷體"/>
        <family val="4"/>
        <charset val="136"/>
      </rPr>
      <t>國立虎尾科技大學</t>
    </r>
    <r>
      <rPr>
        <sz val="16"/>
        <rFont val="Times New Roman"/>
        <family val="1"/>
      </rPr>
      <t xml:space="preserve">  108</t>
    </r>
    <r>
      <rPr>
        <sz val="16"/>
        <rFont val="標楷體"/>
        <family val="4"/>
        <charset val="136"/>
      </rPr>
      <t>機械與電腦輔助工程系【碩士班】科目表</t>
    </r>
    <phoneticPr fontId="2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</si>
  <si>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107</t>
    </r>
    <r>
      <rPr>
        <sz val="10"/>
        <rFont val="新細明體"/>
        <family val="1"/>
        <charset val="136"/>
      </rPr>
      <t>學年度入學適用）</t>
    </r>
    <phoneticPr fontId="2" type="noConversion"/>
  </si>
  <si>
    <r>
      <rPr>
        <sz val="12"/>
        <rFont val="標楷體"/>
        <family val="4"/>
        <charset val="136"/>
      </rPr>
      <t>第一學年</t>
    </r>
    <phoneticPr fontId="2" type="noConversion"/>
  </si>
  <si>
    <r>
      <rPr>
        <sz val="12"/>
        <rFont val="標楷體"/>
        <family val="4"/>
        <charset val="136"/>
      </rPr>
      <t>第二學年</t>
    </r>
    <phoneticPr fontId="2" type="noConversion"/>
  </si>
  <si>
    <r>
      <rPr>
        <sz val="12"/>
        <rFont val="標楷體"/>
        <family val="4"/>
        <charset val="136"/>
      </rPr>
      <t>上</t>
    </r>
    <phoneticPr fontId="2" type="noConversion"/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</si>
  <si>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</si>
  <si>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</si>
  <si>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11"/>
        <rFont val="標楷體"/>
        <family val="4"/>
        <charset val="136"/>
      </rPr>
      <t>專題研討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一</t>
    </r>
    <r>
      <rPr>
        <sz val="11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</si>
  <si>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有限元素分析</t>
    </r>
    <phoneticPr fontId="2" type="noConversion"/>
  </si>
  <si>
    <r>
      <rPr>
        <sz val="10"/>
        <rFont val="標楷體"/>
        <family val="4"/>
        <charset val="136"/>
      </rPr>
      <t>實驗計畫法</t>
    </r>
    <phoneticPr fontId="2" type="noConversion"/>
  </si>
  <si>
    <r>
      <rPr>
        <sz val="11"/>
        <rFont val="標楷體"/>
        <family val="4"/>
        <charset val="136"/>
      </rPr>
      <t>最佳化設計</t>
    </r>
    <phoneticPr fontId="2" type="noConversion"/>
  </si>
  <si>
    <r>
      <rPr>
        <sz val="10"/>
        <rFont val="標楷體"/>
        <family val="4"/>
        <charset val="136"/>
      </rPr>
      <t>創意性工程設計</t>
    </r>
    <phoneticPr fontId="2" type="noConversion"/>
  </si>
  <si>
    <r>
      <rPr>
        <sz val="10"/>
        <rFont val="標楷體"/>
        <family val="4"/>
        <charset val="136"/>
      </rPr>
      <t>機械零件選用與設計</t>
    </r>
    <phoneticPr fontId="2" type="noConversion"/>
  </si>
  <si>
    <r>
      <rPr>
        <sz val="10"/>
        <rFont val="標楷體"/>
        <family val="4"/>
        <charset val="136"/>
      </rPr>
      <t>精密工具機技術</t>
    </r>
    <phoneticPr fontId="2" type="noConversion"/>
  </si>
  <si>
    <r>
      <rPr>
        <sz val="10"/>
        <rFont val="標楷體"/>
        <family val="4"/>
        <charset val="136"/>
      </rPr>
      <t>機械精度設計</t>
    </r>
    <phoneticPr fontId="2" type="noConversion"/>
  </si>
  <si>
    <r>
      <rPr>
        <sz val="10"/>
        <rFont val="標楷體"/>
        <family val="4"/>
        <charset val="136"/>
      </rPr>
      <t>尺寸鏈設計</t>
    </r>
    <phoneticPr fontId="2" type="noConversion"/>
  </si>
  <si>
    <r>
      <rPr>
        <sz val="10"/>
        <rFont val="標楷體"/>
        <family val="4"/>
        <charset val="136"/>
      </rPr>
      <t>伺服控制系統設計</t>
    </r>
    <phoneticPr fontId="2" type="noConversion"/>
  </si>
  <si>
    <r>
      <rPr>
        <sz val="10"/>
        <rFont val="標楷體"/>
        <family val="4"/>
        <charset val="136"/>
      </rPr>
      <t>工具機機電系統</t>
    </r>
    <phoneticPr fontId="2" type="noConversion"/>
  </si>
  <si>
    <r>
      <rPr>
        <sz val="10"/>
        <rFont val="標楷體"/>
        <family val="4"/>
        <charset val="136"/>
      </rPr>
      <t>數位控制實務</t>
    </r>
    <phoneticPr fontId="2" type="noConversion"/>
  </si>
  <si>
    <r>
      <rPr>
        <sz val="10"/>
        <rFont val="標楷體"/>
        <family val="4"/>
        <charset val="136"/>
      </rPr>
      <t>機器視覺與影像處理</t>
    </r>
    <phoneticPr fontId="2" type="noConversion"/>
  </si>
  <si>
    <r>
      <rPr>
        <sz val="10"/>
        <rFont val="標楷體"/>
        <family val="4"/>
        <charset val="136"/>
      </rPr>
      <t>多軸加工原理與技術</t>
    </r>
    <phoneticPr fontId="2" type="noConversion"/>
  </si>
  <si>
    <r>
      <rPr>
        <sz val="10"/>
        <rFont val="標楷體"/>
        <family val="4"/>
        <charset val="136"/>
      </rPr>
      <t>刀具設計分析</t>
    </r>
    <r>
      <rPr>
        <sz val="10"/>
        <rFont val="Times New Roman"/>
        <family val="1"/>
      </rPr>
      <t xml:space="preserve"> </t>
    </r>
    <phoneticPr fontId="2" type="noConversion"/>
  </si>
  <si>
    <r>
      <rPr>
        <sz val="10"/>
        <rFont val="標楷體"/>
        <family val="4"/>
        <charset val="136"/>
      </rPr>
      <t>金屬切削實務</t>
    </r>
    <phoneticPr fontId="2" type="noConversion"/>
  </si>
  <si>
    <r>
      <rPr>
        <sz val="10"/>
        <rFont val="標楷體"/>
        <family val="4"/>
        <charset val="136"/>
      </rPr>
      <t>夾治具設計</t>
    </r>
    <phoneticPr fontId="2" type="noConversion"/>
  </si>
  <si>
    <r>
      <rPr>
        <sz val="10"/>
        <rFont val="標楷體"/>
        <family val="4"/>
        <charset val="136"/>
      </rPr>
      <t>量測</t>
    </r>
    <phoneticPr fontId="2" type="noConversion"/>
  </si>
  <si>
    <r>
      <rPr>
        <sz val="10"/>
        <rFont val="標楷體"/>
        <family val="4"/>
        <charset val="136"/>
      </rPr>
      <t>光學工程與檢測</t>
    </r>
    <phoneticPr fontId="2" type="noConversion"/>
  </si>
  <si>
    <r>
      <rPr>
        <sz val="10"/>
        <rFont val="標楷體"/>
        <family val="4"/>
        <charset val="136"/>
      </rPr>
      <t>工具機精度檢測技術</t>
    </r>
    <phoneticPr fontId="2" type="noConversion"/>
  </si>
  <si>
    <r>
      <rPr>
        <sz val="10"/>
        <rFont val="標楷體"/>
        <family val="4"/>
        <charset val="136"/>
      </rPr>
      <t>熱處理與應用</t>
    </r>
    <phoneticPr fontId="2" type="noConversion"/>
  </si>
  <si>
    <r>
      <rPr>
        <sz val="10"/>
        <rFont val="標楷體"/>
        <family val="4"/>
        <charset val="136"/>
      </rPr>
      <t>塑膠</t>
    </r>
    <phoneticPr fontId="2" type="noConversion"/>
  </si>
  <si>
    <r>
      <rPr>
        <sz val="10"/>
        <rFont val="標楷體"/>
        <family val="4"/>
        <charset val="136"/>
      </rPr>
      <t>高分子成型特論</t>
    </r>
    <phoneticPr fontId="2" type="noConversion"/>
  </si>
  <si>
    <r>
      <rPr>
        <sz val="10"/>
        <rFont val="標楷體"/>
        <family val="4"/>
        <charset val="136"/>
      </rPr>
      <t>高等高分子加工</t>
    </r>
    <phoneticPr fontId="2" type="noConversion"/>
  </si>
  <si>
    <r>
      <rPr>
        <sz val="10"/>
        <rFont val="標楷體"/>
        <family val="4"/>
        <charset val="136"/>
      </rPr>
      <t>金屬成形特論</t>
    </r>
    <phoneticPr fontId="2" type="noConversion"/>
  </si>
  <si>
    <r>
      <rPr>
        <sz val="10"/>
        <rFont val="標楷體"/>
        <family val="4"/>
        <charset val="136"/>
      </rPr>
      <t>鍛造模具設計分析</t>
    </r>
    <phoneticPr fontId="2" type="noConversion"/>
  </si>
  <si>
    <r>
      <rPr>
        <sz val="10"/>
        <rFont val="標楷體"/>
        <family val="4"/>
        <charset val="136"/>
      </rPr>
      <t>沖壓模具設計分析</t>
    </r>
    <phoneticPr fontId="2" type="noConversion"/>
  </si>
  <si>
    <r>
      <rPr>
        <sz val="11"/>
        <rFont val="標楷體"/>
        <family val="4"/>
        <charset val="136"/>
      </rPr>
      <t>資料庫程式設計</t>
    </r>
    <phoneticPr fontId="2" type="noConversion"/>
  </si>
  <si>
    <r>
      <rPr>
        <sz val="10"/>
        <rFont val="標楷體"/>
        <family val="4"/>
        <charset val="136"/>
      </rPr>
      <t>大數據資料整合與分析</t>
    </r>
    <phoneticPr fontId="2" type="noConversion"/>
  </si>
  <si>
    <r>
      <rPr>
        <sz val="10"/>
        <rFont val="標楷體"/>
        <family val="4"/>
        <charset val="136"/>
      </rPr>
      <t>巨量資料分析</t>
    </r>
    <phoneticPr fontId="2" type="noConversion"/>
  </si>
  <si>
    <r>
      <rPr>
        <sz val="10"/>
        <rFont val="標楷體"/>
        <family val="4"/>
        <charset val="136"/>
      </rPr>
      <t>智慧製造</t>
    </r>
    <phoneticPr fontId="2" type="noConversion"/>
  </si>
  <si>
    <r>
      <rPr>
        <sz val="11"/>
        <rFont val="新細明體"/>
        <family val="1"/>
        <charset val="136"/>
      </rPr>
      <t>小計</t>
    </r>
    <phoneticPr fontId="2" type="noConversion"/>
  </si>
  <si>
    <r>
      <rPr>
        <sz val="11"/>
        <rFont val="標楷體"/>
        <family val="4"/>
        <charset val="136"/>
      </rPr>
      <t>工業</t>
    </r>
    <r>
      <rPr>
        <sz val="11"/>
        <rFont val="Times New Roman"/>
        <family val="1"/>
      </rPr>
      <t>4.0</t>
    </r>
    <phoneticPr fontId="2" type="noConversion"/>
  </si>
  <si>
    <r>
      <rPr>
        <sz val="11"/>
        <rFont val="標楷體"/>
        <family val="4"/>
        <charset val="136"/>
      </rPr>
      <t>模具領域科目</t>
    </r>
    <phoneticPr fontId="2" type="noConversion"/>
  </si>
  <si>
    <r>
      <rPr>
        <sz val="11"/>
        <rFont val="標楷體"/>
        <family val="4"/>
        <charset val="136"/>
      </rPr>
      <t>工具機領域科目</t>
    </r>
    <phoneticPr fontId="2" type="noConversion"/>
  </si>
  <si>
    <t>機構結構</t>
    <phoneticPr fontId="2" type="noConversion"/>
  </si>
  <si>
    <r>
      <rPr>
        <sz val="10"/>
        <rFont val="標楷體"/>
        <family val="4"/>
        <charset val="136"/>
      </rPr>
      <t>機電</t>
    </r>
    <phoneticPr fontId="2" type="noConversion"/>
  </si>
  <si>
    <r>
      <rPr>
        <sz val="10"/>
        <rFont val="標楷體"/>
        <family val="4"/>
        <charset val="136"/>
      </rPr>
      <t>加工</t>
    </r>
    <phoneticPr fontId="2" type="noConversion"/>
  </si>
  <si>
    <r>
      <rPr>
        <sz val="10"/>
        <rFont val="標楷體"/>
        <family val="4"/>
        <charset val="136"/>
      </rPr>
      <t>材料</t>
    </r>
    <phoneticPr fontId="2" type="noConversion"/>
  </si>
  <si>
    <r>
      <rPr>
        <sz val="11"/>
        <rFont val="新細明體"/>
        <family val="1"/>
        <charset val="136"/>
      </rPr>
      <t>專業選修至少</t>
    </r>
    <r>
      <rPr>
        <sz val="11"/>
        <rFont val="Times New Roman"/>
        <family val="1"/>
      </rPr>
      <t>24</t>
    </r>
    <r>
      <rPr>
        <sz val="11"/>
        <rFont val="新細明體"/>
        <family val="1"/>
        <charset val="136"/>
      </rPr>
      <t>學分</t>
    </r>
    <phoneticPr fontId="2" type="noConversion"/>
  </si>
  <si>
    <r>
      <rPr>
        <sz val="11"/>
        <rFont val="標楷體"/>
        <family val="4"/>
        <charset val="136"/>
      </rPr>
      <t>基
礎
科
目</t>
    </r>
    <phoneticPr fontId="2" type="noConversion"/>
  </si>
  <si>
    <r>
      <rPr>
        <sz val="11"/>
        <rFont val="標楷體"/>
        <family val="4"/>
        <charset val="136"/>
      </rPr>
      <t>必修
科目</t>
    </r>
    <phoneticPr fontId="2" type="noConversion"/>
  </si>
  <si>
    <r>
      <rPr>
        <sz val="8"/>
        <rFont val="標楷體"/>
        <family val="4"/>
        <charset val="136"/>
      </rPr>
      <t>時數</t>
    </r>
  </si>
  <si>
    <r>
      <rPr>
        <sz val="8"/>
        <rFont val="標楷體"/>
        <family val="4"/>
        <charset val="136"/>
      </rPr>
      <t>學分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</si>
</sst>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6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  <font>
      <sz val="11"/>
      <name val="Times New Roman"/>
      <family val="1"/>
    </font>
    <font>
      <sz val="10"/>
      <color indexed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8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1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5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3" fillId="0" borderId="0" xfId="0" applyFont="1" applyFill="1" applyAlignment="1">
      <alignment vertical="center" shrinkToFit="1"/>
    </xf>
    <xf numFmtId="0" fontId="15" fillId="0" borderId="0" xfId="0" applyFont="1">
      <alignment vertical="center"/>
    </xf>
    <xf numFmtId="0" fontId="17" fillId="0" borderId="0" xfId="0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shrinkToFit="1"/>
    </xf>
    <xf numFmtId="0" fontId="17" fillId="0" borderId="5" xfId="0" applyFont="1" applyFill="1" applyBorder="1" applyAlignment="1">
      <alignment horizontal="left" vertical="center" shrinkToFi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center" shrinkToFit="1"/>
    </xf>
    <xf numFmtId="0" fontId="1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left" vertical="center" shrinkToFit="1"/>
    </xf>
    <xf numFmtId="0" fontId="16" fillId="0" borderId="8" xfId="0" applyFont="1" applyFill="1" applyBorder="1" applyAlignment="1">
      <alignment vertical="center" shrinkToFit="1"/>
    </xf>
    <xf numFmtId="0" fontId="16" fillId="0" borderId="2" xfId="0" applyFont="1" applyFill="1" applyBorder="1" applyAlignment="1">
      <alignment horizontal="left" vertical="center" shrinkToFit="1"/>
    </xf>
    <xf numFmtId="0" fontId="15" fillId="0" borderId="2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2" xfId="0" applyFont="1" applyBorder="1" applyAlignment="1">
      <alignment horizontal="left" vertical="center" shrinkToFit="1"/>
    </xf>
    <xf numFmtId="0" fontId="16" fillId="0" borderId="7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left" vertical="center" shrinkToFit="1"/>
    </xf>
    <xf numFmtId="0" fontId="16" fillId="0" borderId="9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left" vertical="center" shrinkToFit="1"/>
    </xf>
    <xf numFmtId="0" fontId="12" fillId="0" borderId="6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1" fillId="0" borderId="13" xfId="0" applyFont="1" applyFill="1" applyBorder="1" applyAlignment="1">
      <alignment horizontal="center" vertical="center" shrinkToFit="1"/>
    </xf>
    <xf numFmtId="0" fontId="15" fillId="0" borderId="16" xfId="0" applyFont="1" applyBorder="1">
      <alignment vertical="center"/>
    </xf>
    <xf numFmtId="0" fontId="15" fillId="0" borderId="17" xfId="0" applyFont="1" applyBorder="1">
      <alignment vertical="center"/>
    </xf>
    <xf numFmtId="0" fontId="15" fillId="0" borderId="18" xfId="0" applyFont="1" applyBorder="1">
      <alignment vertical="center"/>
    </xf>
    <xf numFmtId="0" fontId="16" fillId="0" borderId="0" xfId="0" applyFont="1">
      <alignment vertical="center"/>
    </xf>
    <xf numFmtId="0" fontId="16" fillId="0" borderId="5" xfId="0" applyFont="1" applyFill="1" applyBorder="1" applyAlignment="1">
      <alignment horizontal="left" vertical="center" shrinkToFit="1"/>
    </xf>
    <xf numFmtId="0" fontId="22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7" fillId="0" borderId="1" xfId="0" applyFont="1" applyFill="1" applyBorder="1" applyAlignment="1">
      <alignment horizontal="left" vertical="center" shrinkToFit="1"/>
    </xf>
    <xf numFmtId="0" fontId="12" fillId="0" borderId="49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shrinkToFit="1"/>
    </xf>
    <xf numFmtId="0" fontId="20" fillId="0" borderId="47" xfId="0" applyFont="1" applyBorder="1" applyAlignment="1">
      <alignment horizontal="left" vertical="center" shrinkToFit="1"/>
    </xf>
    <xf numFmtId="0" fontId="12" fillId="0" borderId="35" xfId="0" applyFont="1" applyBorder="1" applyAlignment="1">
      <alignment horizontal="left" vertical="center" shrinkToFit="1"/>
    </xf>
    <xf numFmtId="0" fontId="12" fillId="0" borderId="54" xfId="0" applyFont="1" applyBorder="1" applyAlignment="1">
      <alignment horizontal="left" vertical="center" wrapText="1"/>
    </xf>
    <xf numFmtId="0" fontId="19" fillId="0" borderId="47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46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0" fontId="19" fillId="0" borderId="14" xfId="0" applyFont="1" applyBorder="1" applyAlignment="1">
      <alignment vertical="center" shrinkToFit="1"/>
    </xf>
    <xf numFmtId="0" fontId="16" fillId="0" borderId="37" xfId="0" applyFont="1" applyFill="1" applyBorder="1" applyAlignment="1">
      <alignment horizontal="center" vertical="center" wrapText="1"/>
    </xf>
    <xf numFmtId="0" fontId="16" fillId="0" borderId="4" xfId="0" applyFont="1" applyFill="1" applyBorder="1">
      <alignment vertical="center"/>
    </xf>
    <xf numFmtId="0" fontId="16" fillId="0" borderId="55" xfId="0" applyFont="1" applyFill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8" fillId="0" borderId="38" xfId="0" applyFont="1" applyBorder="1" applyAlignment="1">
      <alignment horizontal="center" vertical="top" wrapText="1"/>
    </xf>
    <xf numFmtId="0" fontId="15" fillId="0" borderId="39" xfId="0" applyFont="1" applyBorder="1" applyAlignment="1">
      <alignment horizontal="center" vertical="top" wrapText="1"/>
    </xf>
    <xf numFmtId="0" fontId="18" fillId="0" borderId="40" xfId="0" applyFont="1" applyBorder="1" applyAlignment="1">
      <alignment horizontal="center" vertical="top" wrapText="1"/>
    </xf>
    <xf numFmtId="0" fontId="15" fillId="0" borderId="41" xfId="0" applyFont="1" applyBorder="1" applyAlignment="1">
      <alignment horizontal="center" vertical="top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9" fillId="0" borderId="45" xfId="0" applyFont="1" applyBorder="1" applyAlignment="1">
      <alignment vertical="center" shrinkToFit="1"/>
    </xf>
    <xf numFmtId="0" fontId="19" fillId="0" borderId="14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justify" vertical="top" wrapText="1"/>
    </xf>
    <xf numFmtId="0" fontId="12" fillId="0" borderId="29" xfId="0" applyFont="1" applyBorder="1" applyAlignment="1">
      <alignment horizontal="justify" vertical="top" wrapText="1"/>
    </xf>
    <xf numFmtId="0" fontId="18" fillId="0" borderId="58" xfId="0" applyFont="1" applyBorder="1" applyAlignment="1">
      <alignment horizontal="center" vertical="top" wrapText="1"/>
    </xf>
    <xf numFmtId="0" fontId="15" fillId="0" borderId="59" xfId="0" applyFont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9" fillId="0" borderId="15" xfId="0" applyFont="1" applyBorder="1">
      <alignment vertical="center"/>
    </xf>
    <xf numFmtId="0" fontId="19" fillId="0" borderId="15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15" fillId="0" borderId="6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textRotation="255" wrapText="1"/>
    </xf>
    <xf numFmtId="0" fontId="16" fillId="0" borderId="36" xfId="0" applyFont="1" applyFill="1" applyBorder="1" applyAlignment="1">
      <alignment horizontal="center" vertical="center" textRotation="255" wrapText="1"/>
    </xf>
    <xf numFmtId="0" fontId="16" fillId="0" borderId="30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textRotation="255" wrapText="1"/>
    </xf>
    <xf numFmtId="0" fontId="16" fillId="0" borderId="20" xfId="0" applyFont="1" applyBorder="1" applyAlignment="1">
      <alignment vertical="center" shrinkToFit="1"/>
    </xf>
    <xf numFmtId="0" fontId="16" fillId="0" borderId="8" xfId="0" applyFont="1" applyBorder="1" applyAlignment="1">
      <alignment horizontal="left" vertical="center" shrinkToFit="1"/>
    </xf>
    <xf numFmtId="0" fontId="16" fillId="0" borderId="20" xfId="1" applyFont="1" applyFill="1" applyBorder="1" applyAlignment="1">
      <alignment vertical="center" shrinkToFit="1"/>
    </xf>
    <xf numFmtId="0" fontId="16" fillId="0" borderId="8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vertical="center" shrinkToFit="1"/>
    </xf>
    <xf numFmtId="0" fontId="12" fillId="0" borderId="56" xfId="0" applyFont="1" applyFill="1" applyBorder="1" applyAlignment="1">
      <alignment horizontal="left" vertical="top" shrinkToFit="1"/>
    </xf>
    <xf numFmtId="0" fontId="12" fillId="0" borderId="68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left" vertical="top" shrinkToFit="1"/>
    </xf>
    <xf numFmtId="0" fontId="12" fillId="0" borderId="68" xfId="0" applyFont="1" applyFill="1" applyBorder="1" applyAlignment="1">
      <alignment horizontal="center" vertical="center" wrapText="1"/>
    </xf>
    <xf numFmtId="0" fontId="12" fillId="0" borderId="69" xfId="0" applyFont="1" applyFill="1" applyBorder="1" applyAlignment="1">
      <alignment horizontal="center" vertical="center" wrapText="1"/>
    </xf>
    <xf numFmtId="0" fontId="12" fillId="0" borderId="56" xfId="0" applyFont="1" applyBorder="1" applyAlignment="1">
      <alignment horizontal="left" vertical="center" shrinkToFit="1"/>
    </xf>
    <xf numFmtId="0" fontId="12" fillId="0" borderId="68" xfId="0" applyFont="1" applyBorder="1" applyAlignment="1">
      <alignment horizontal="left" vertical="center" shrinkToFit="1"/>
    </xf>
    <xf numFmtId="0" fontId="12" fillId="0" borderId="7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3" xfId="0" applyFont="1" applyBorder="1" applyAlignment="1">
      <alignment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14" xfId="0" applyFont="1" applyFill="1" applyBorder="1" applyAlignment="1">
      <alignment horizontal="center" vertical="center" shrinkToFit="1"/>
    </xf>
    <xf numFmtId="0" fontId="19" fillId="0" borderId="51" xfId="0" applyFont="1" applyFill="1" applyBorder="1" applyAlignment="1">
      <alignment horizontal="center" vertical="center" shrinkToFit="1"/>
    </xf>
    <xf numFmtId="0" fontId="19" fillId="0" borderId="47" xfId="0" applyFont="1" applyBorder="1" applyAlignment="1">
      <alignment horizontal="left" vertical="center" shrinkToFit="1"/>
    </xf>
    <xf numFmtId="0" fontId="19" fillId="0" borderId="36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wrapText="1"/>
    </xf>
    <xf numFmtId="0" fontId="12" fillId="0" borderId="71" xfId="0" applyFont="1" applyFill="1" applyBorder="1" applyAlignment="1">
      <alignment horizontal="center" vertical="center" shrinkToFit="1"/>
    </xf>
    <xf numFmtId="0" fontId="16" fillId="0" borderId="62" xfId="0" applyFont="1" applyFill="1" applyBorder="1" applyAlignment="1">
      <alignment horizontal="center" vertical="center" textRotation="255" wrapText="1"/>
    </xf>
    <xf numFmtId="0" fontId="16" fillId="0" borderId="73" xfId="0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/>
    </xf>
    <xf numFmtId="0" fontId="12" fillId="0" borderId="54" xfId="0" applyFont="1" applyBorder="1" applyAlignment="1">
      <alignment horizontal="left" vertical="center" shrinkToFit="1"/>
    </xf>
    <xf numFmtId="0" fontId="16" fillId="0" borderId="20" xfId="0" applyFont="1" applyFill="1" applyBorder="1" applyAlignment="1">
      <alignment horizontal="left" vertical="center" shrinkToFit="1"/>
    </xf>
    <xf numFmtId="0" fontId="12" fillId="0" borderId="8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/>
    </xf>
    <xf numFmtId="0" fontId="16" fillId="0" borderId="74" xfId="0" applyFont="1" applyFill="1" applyBorder="1" applyAlignment="1">
      <alignment horizontal="left" vertical="center" shrinkToFit="1"/>
    </xf>
    <xf numFmtId="0" fontId="12" fillId="0" borderId="75" xfId="0" applyFont="1" applyFill="1" applyBorder="1" applyAlignment="1">
      <alignment horizontal="center" vertical="center"/>
    </xf>
    <xf numFmtId="0" fontId="16" fillId="0" borderId="75" xfId="0" applyFont="1" applyFill="1" applyBorder="1" applyAlignment="1">
      <alignment horizontal="left" vertical="center" shrinkToFit="1"/>
    </xf>
    <xf numFmtId="0" fontId="12" fillId="0" borderId="76" xfId="0" applyFont="1" applyFill="1" applyBorder="1" applyAlignment="1">
      <alignment horizontal="center" vertical="center"/>
    </xf>
    <xf numFmtId="0" fontId="12" fillId="0" borderId="74" xfId="0" applyFont="1" applyBorder="1" applyAlignment="1">
      <alignment horizontal="left" vertical="center" shrinkToFit="1"/>
    </xf>
    <xf numFmtId="0" fontId="12" fillId="0" borderId="75" xfId="0" applyFont="1" applyBorder="1" applyAlignment="1">
      <alignment horizontal="center" vertical="center" wrapText="1"/>
    </xf>
    <xf numFmtId="0" fontId="12" fillId="0" borderId="77" xfId="0" applyFont="1" applyFill="1" applyBorder="1" applyAlignment="1">
      <alignment horizontal="center" vertical="center"/>
    </xf>
    <xf numFmtId="0" fontId="16" fillId="0" borderId="78" xfId="0" applyFont="1" applyFill="1" applyBorder="1" applyAlignment="1">
      <alignment horizontal="left" vertical="center" shrinkToFit="1"/>
    </xf>
    <xf numFmtId="0" fontId="12" fillId="0" borderId="71" xfId="0" applyFont="1" applyFill="1" applyBorder="1" applyAlignment="1">
      <alignment horizontal="center" vertical="center"/>
    </xf>
    <xf numFmtId="0" fontId="12" fillId="0" borderId="79" xfId="0" applyFont="1" applyFill="1" applyBorder="1" applyAlignment="1">
      <alignment horizontal="center" vertical="center"/>
    </xf>
    <xf numFmtId="0" fontId="16" fillId="0" borderId="79" xfId="0" applyFont="1" applyFill="1" applyBorder="1" applyAlignment="1">
      <alignment horizontal="left" vertical="center" shrinkToFit="1"/>
    </xf>
    <xf numFmtId="0" fontId="12" fillId="0" borderId="78" xfId="0" applyFont="1" applyBorder="1" applyAlignment="1">
      <alignment horizontal="left" vertical="center" shrinkToFit="1"/>
    </xf>
    <xf numFmtId="0" fontId="12" fillId="0" borderId="79" xfId="0" applyFont="1" applyBorder="1" applyAlignment="1">
      <alignment horizontal="center" vertical="center" wrapText="1"/>
    </xf>
    <xf numFmtId="0" fontId="12" fillId="0" borderId="79" xfId="0" applyFont="1" applyBorder="1" applyAlignment="1">
      <alignment horizontal="center" vertical="center" shrinkToFit="1"/>
    </xf>
    <xf numFmtId="0" fontId="12" fillId="0" borderId="73" xfId="0" applyFont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left" vertical="center" shrinkToFit="1"/>
    </xf>
    <xf numFmtId="0" fontId="16" fillId="0" borderId="56" xfId="0" applyFont="1" applyFill="1" applyBorder="1" applyAlignment="1">
      <alignment horizontal="left" vertical="center" shrinkToFit="1"/>
    </xf>
    <xf numFmtId="0" fontId="12" fillId="0" borderId="69" xfId="0" applyFont="1" applyFill="1" applyBorder="1" applyAlignment="1">
      <alignment horizontal="center" vertical="center"/>
    </xf>
    <xf numFmtId="0" fontId="12" fillId="0" borderId="68" xfId="0" applyFont="1" applyFill="1" applyBorder="1" applyAlignment="1">
      <alignment horizontal="center" vertical="center"/>
    </xf>
    <xf numFmtId="0" fontId="16" fillId="0" borderId="68" xfId="0" applyFont="1" applyFill="1" applyBorder="1" applyAlignment="1">
      <alignment horizontal="left" vertical="center" shrinkToFit="1"/>
    </xf>
    <xf numFmtId="0" fontId="12" fillId="0" borderId="66" xfId="0" applyFont="1" applyBorder="1" applyAlignment="1">
      <alignment horizontal="left" vertical="center" shrinkToFit="1"/>
    </xf>
    <xf numFmtId="0" fontId="12" fillId="0" borderId="68" xfId="0" applyFont="1" applyBorder="1" applyAlignment="1">
      <alignment horizontal="center" vertical="center" shrinkToFit="1"/>
    </xf>
    <xf numFmtId="0" fontId="12" fillId="0" borderId="80" xfId="0" applyFont="1" applyBorder="1" applyAlignment="1">
      <alignment horizontal="left" vertical="center" shrinkToFit="1"/>
    </xf>
    <xf numFmtId="0" fontId="12" fillId="0" borderId="75" xfId="0" applyFont="1" applyBorder="1" applyAlignment="1">
      <alignment horizontal="center" vertical="center" shrinkToFit="1"/>
    </xf>
    <xf numFmtId="0" fontId="12" fillId="0" borderId="77" xfId="0" applyFont="1" applyBorder="1" applyAlignment="1">
      <alignment horizontal="center" vertical="center" wrapText="1"/>
    </xf>
    <xf numFmtId="0" fontId="12" fillId="0" borderId="81" xfId="0" applyFont="1" applyBorder="1" applyAlignment="1">
      <alignment horizontal="left" vertical="center" shrinkToFit="1"/>
    </xf>
    <xf numFmtId="0" fontId="12" fillId="0" borderId="24" xfId="0" applyFont="1" applyBorder="1" applyAlignment="1">
      <alignment horizontal="left" vertical="center" shrinkToFit="1"/>
    </xf>
    <xf numFmtId="0" fontId="12" fillId="0" borderId="32" xfId="0" applyFont="1" applyBorder="1" applyAlignment="1">
      <alignment horizontal="left" vertical="center" shrinkToFit="1"/>
    </xf>
    <xf numFmtId="0" fontId="12" fillId="0" borderId="79" xfId="0" applyFont="1" applyFill="1" applyBorder="1" applyAlignment="1">
      <alignment horizontal="center" vertical="center" wrapText="1"/>
    </xf>
    <xf numFmtId="0" fontId="12" fillId="0" borderId="82" xfId="0" applyFont="1" applyFill="1" applyBorder="1" applyAlignment="1">
      <alignment horizontal="center" vertical="center" wrapText="1"/>
    </xf>
    <xf numFmtId="0" fontId="12" fillId="0" borderId="7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left" vertical="center" shrinkToFit="1"/>
    </xf>
    <xf numFmtId="0" fontId="12" fillId="0" borderId="83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84" xfId="0" applyFont="1" applyFill="1" applyBorder="1" applyAlignment="1">
      <alignment horizontal="center" vertical="center" wrapText="1"/>
    </xf>
    <xf numFmtId="0" fontId="12" fillId="0" borderId="76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shrinkToFit="1"/>
    </xf>
    <xf numFmtId="0" fontId="16" fillId="0" borderId="83" xfId="0" applyFont="1" applyFill="1" applyBorder="1" applyAlignment="1">
      <alignment horizontal="left" vertical="center" shrinkToFit="1"/>
    </xf>
    <xf numFmtId="0" fontId="16" fillId="0" borderId="11" xfId="0" applyFont="1" applyFill="1" applyBorder="1" applyAlignment="1">
      <alignment horizontal="left" vertical="center" shrinkToFit="1"/>
    </xf>
    <xf numFmtId="0" fontId="16" fillId="0" borderId="82" xfId="0" applyFont="1" applyFill="1" applyBorder="1" applyAlignment="1">
      <alignment horizontal="left" vertical="center" shrinkToFit="1"/>
    </xf>
    <xf numFmtId="0" fontId="16" fillId="0" borderId="85" xfId="0" applyFont="1" applyFill="1" applyBorder="1" applyAlignment="1">
      <alignment horizontal="center" vertical="center" wrapText="1"/>
    </xf>
    <xf numFmtId="0" fontId="16" fillId="0" borderId="86" xfId="0" applyFont="1" applyFill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6" fillId="0" borderId="80" xfId="0" applyFont="1" applyFill="1" applyBorder="1" applyAlignment="1">
      <alignment horizontal="left" vertical="center" shrinkToFit="1"/>
    </xf>
    <xf numFmtId="0" fontId="16" fillId="0" borderId="81" xfId="0" applyFont="1" applyFill="1" applyBorder="1" applyAlignment="1">
      <alignment horizontal="left" vertical="center" shrinkToFit="1"/>
    </xf>
    <xf numFmtId="0" fontId="12" fillId="0" borderId="87" xfId="0" applyFont="1" applyFill="1" applyBorder="1" applyAlignment="1">
      <alignment horizontal="center" vertical="center" wrapText="1"/>
    </xf>
    <xf numFmtId="0" fontId="16" fillId="0" borderId="88" xfId="0" applyFont="1" applyFill="1" applyBorder="1" applyAlignment="1">
      <alignment horizontal="left" vertical="center" shrinkToFit="1"/>
    </xf>
    <xf numFmtId="0" fontId="12" fillId="0" borderId="89" xfId="0" applyFont="1" applyFill="1" applyBorder="1" applyAlignment="1">
      <alignment horizontal="center" vertical="center" wrapText="1"/>
    </xf>
    <xf numFmtId="0" fontId="16" fillId="0" borderId="90" xfId="0" applyFont="1" applyFill="1" applyBorder="1" applyAlignment="1">
      <alignment horizontal="left" vertical="center" shrinkToFit="1"/>
    </xf>
    <xf numFmtId="0" fontId="12" fillId="0" borderId="7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90" xfId="0" applyFont="1" applyFill="1" applyBorder="1" applyAlignment="1">
      <alignment horizontal="center" vertical="center" wrapText="1"/>
    </xf>
    <xf numFmtId="0" fontId="12" fillId="0" borderId="91" xfId="0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12" fillId="0" borderId="92" xfId="0" applyFont="1" applyFill="1" applyBorder="1" applyAlignment="1">
      <alignment horizontal="center" vertical="center" wrapText="1"/>
    </xf>
    <xf numFmtId="0" fontId="16" fillId="0" borderId="87" xfId="0" applyFont="1" applyFill="1" applyBorder="1" applyAlignment="1">
      <alignment horizontal="left" vertical="center" shrinkToFit="1"/>
    </xf>
    <xf numFmtId="0" fontId="15" fillId="0" borderId="79" xfId="0" applyFont="1" applyFill="1" applyBorder="1">
      <alignment vertical="center"/>
    </xf>
    <xf numFmtId="0" fontId="12" fillId="0" borderId="79" xfId="0" applyFont="1" applyFill="1" applyBorder="1" applyAlignment="1">
      <alignment horizontal="center" vertical="center" shrinkToFit="1"/>
    </xf>
    <xf numFmtId="0" fontId="12" fillId="0" borderId="49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68" xfId="0" applyFont="1" applyFill="1" applyBorder="1" applyAlignment="1">
      <alignment horizontal="center" vertical="center" shrinkToFit="1"/>
    </xf>
    <xf numFmtId="0" fontId="16" fillId="0" borderId="68" xfId="0" applyFont="1" applyFill="1" applyBorder="1" applyAlignment="1">
      <alignment vertical="center" shrinkToFit="1"/>
    </xf>
    <xf numFmtId="0" fontId="12" fillId="0" borderId="93" xfId="0" applyFont="1" applyFill="1" applyBorder="1" applyAlignment="1">
      <alignment horizontal="center" vertical="center" wrapText="1"/>
    </xf>
    <xf numFmtId="0" fontId="16" fillId="2" borderId="56" xfId="1" applyFont="1" applyFill="1" applyBorder="1" applyAlignment="1">
      <alignment vertical="center" shrinkToFit="1"/>
    </xf>
    <xf numFmtId="0" fontId="16" fillId="2" borderId="68" xfId="1" applyFont="1" applyFill="1" applyBorder="1" applyAlignment="1">
      <alignment horizontal="center" vertical="center"/>
    </xf>
    <xf numFmtId="0" fontId="12" fillId="2" borderId="68" xfId="0" applyFont="1" applyFill="1" applyBorder="1" applyAlignment="1">
      <alignment horizontal="center" vertical="center" wrapText="1"/>
    </xf>
    <xf numFmtId="0" fontId="16" fillId="2" borderId="68" xfId="1" applyFont="1" applyFill="1" applyBorder="1" applyAlignment="1">
      <alignment vertical="center" shrinkToFit="1"/>
    </xf>
    <xf numFmtId="0" fontId="12" fillId="2" borderId="70" xfId="0" applyFont="1" applyFill="1" applyBorder="1" applyAlignment="1">
      <alignment horizontal="center" vertical="center" wrapText="1"/>
    </xf>
    <xf numFmtId="0" fontId="16" fillId="0" borderId="93" xfId="0" applyFont="1" applyFill="1" applyBorder="1" applyAlignment="1">
      <alignment horizontal="left" vertical="center" shrinkToFit="1"/>
    </xf>
    <xf numFmtId="0" fontId="16" fillId="0" borderId="83" xfId="0" applyFont="1" applyFill="1" applyBorder="1" applyAlignment="1">
      <alignment vertical="center" shrinkToFit="1"/>
    </xf>
    <xf numFmtId="0" fontId="16" fillId="0" borderId="11" xfId="0" applyFont="1" applyFill="1" applyBorder="1" applyAlignment="1">
      <alignment vertical="center" shrinkToFit="1"/>
    </xf>
    <xf numFmtId="0" fontId="16" fillId="0" borderId="88" xfId="0" applyFont="1" applyFill="1" applyBorder="1" applyAlignment="1">
      <alignment vertical="center" shrinkToFit="1"/>
    </xf>
    <xf numFmtId="0" fontId="1" fillId="0" borderId="83" xfId="0" applyFont="1" applyBorder="1">
      <alignment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17" fillId="0" borderId="33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workbookViewId="0">
      <selection activeCell="R28" sqref="R28"/>
    </sheetView>
  </sheetViews>
  <sheetFormatPr defaultRowHeight="16.5"/>
  <cols>
    <col min="1" max="1" width="3.625" style="46" customWidth="1"/>
    <col min="2" max="2" width="3.75" style="46" customWidth="1"/>
    <col min="3" max="3" width="16.625" style="4" customWidth="1"/>
    <col min="4" max="5" width="3.625" style="4" customWidth="1"/>
    <col min="6" max="6" width="16.625" style="4" customWidth="1"/>
    <col min="7" max="8" width="3.625" style="4" customWidth="1"/>
    <col min="9" max="9" width="16.625" style="4" customWidth="1"/>
    <col min="10" max="11" width="3.625" style="4" customWidth="1"/>
    <col min="12" max="12" width="16.625" style="4" customWidth="1"/>
    <col min="13" max="15" width="3.625" style="4" customWidth="1"/>
  </cols>
  <sheetData>
    <row r="1" spans="1:16" s="1" customFormat="1" ht="21.75" customHeight="1">
      <c r="A1" s="75" t="s">
        <v>37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4"/>
    </row>
    <row r="2" spans="1:16" s="1" customFormat="1" ht="20.100000000000001" customHeight="1">
      <c r="A2" s="76" t="s">
        <v>38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77"/>
      <c r="M2" s="77"/>
      <c r="N2" s="77"/>
      <c r="O2" s="4"/>
    </row>
    <row r="3" spans="1:16" s="1" customFormat="1" ht="20.100000000000001" customHeight="1" thickBot="1">
      <c r="A3" s="5"/>
      <c r="B3" s="5"/>
      <c r="C3" s="5"/>
      <c r="D3" s="5"/>
      <c r="E3" s="5"/>
      <c r="F3" s="5"/>
      <c r="G3" s="5"/>
      <c r="H3" s="5"/>
      <c r="I3" s="48" t="s">
        <v>28</v>
      </c>
      <c r="J3" s="5"/>
      <c r="K3" s="5"/>
      <c r="L3" s="5"/>
      <c r="M3" s="5"/>
      <c r="N3" s="5"/>
      <c r="O3" s="49"/>
    </row>
    <row r="4" spans="1:16" s="2" customFormat="1" ht="21" customHeight="1">
      <c r="A4" s="78"/>
      <c r="B4" s="79"/>
      <c r="C4" s="82" t="s">
        <v>39</v>
      </c>
      <c r="D4" s="83"/>
      <c r="E4" s="83"/>
      <c r="F4" s="83"/>
      <c r="G4" s="83"/>
      <c r="H4" s="84"/>
      <c r="I4" s="82" t="s">
        <v>40</v>
      </c>
      <c r="J4" s="83"/>
      <c r="K4" s="83"/>
      <c r="L4" s="83"/>
      <c r="M4" s="83"/>
      <c r="N4" s="102"/>
      <c r="O4" s="99" t="s">
        <v>75</v>
      </c>
    </row>
    <row r="5" spans="1:16" s="2" customFormat="1" ht="21" customHeight="1">
      <c r="A5" s="80"/>
      <c r="B5" s="81"/>
      <c r="C5" s="63" t="s">
        <v>41</v>
      </c>
      <c r="D5" s="64"/>
      <c r="E5" s="64"/>
      <c r="F5" s="85" t="s">
        <v>1</v>
      </c>
      <c r="G5" s="85"/>
      <c r="H5" s="86"/>
      <c r="I5" s="87" t="s">
        <v>2</v>
      </c>
      <c r="J5" s="64"/>
      <c r="K5" s="64"/>
      <c r="L5" s="85" t="s">
        <v>1</v>
      </c>
      <c r="M5" s="85"/>
      <c r="N5" s="103"/>
      <c r="O5" s="100"/>
    </row>
    <row r="6" spans="1:16" s="2" customFormat="1" ht="21" customHeight="1" thickBot="1">
      <c r="A6" s="93"/>
      <c r="B6" s="94"/>
      <c r="C6" s="95" t="s">
        <v>42</v>
      </c>
      <c r="D6" s="248" t="s">
        <v>87</v>
      </c>
      <c r="E6" s="248" t="s">
        <v>86</v>
      </c>
      <c r="F6" s="96" t="s">
        <v>42</v>
      </c>
      <c r="G6" s="248" t="s">
        <v>87</v>
      </c>
      <c r="H6" s="249" t="s">
        <v>86</v>
      </c>
      <c r="I6" s="97" t="s">
        <v>42</v>
      </c>
      <c r="J6" s="248" t="s">
        <v>87</v>
      </c>
      <c r="K6" s="6" t="s">
        <v>3</v>
      </c>
      <c r="L6" s="98" t="s">
        <v>43</v>
      </c>
      <c r="M6" s="248" t="s">
        <v>87</v>
      </c>
      <c r="N6" s="247" t="s">
        <v>86</v>
      </c>
      <c r="O6" s="246" t="s">
        <v>29</v>
      </c>
    </row>
    <row r="7" spans="1:16" s="1" customFormat="1" ht="21" customHeight="1">
      <c r="A7" s="242" t="s">
        <v>85</v>
      </c>
      <c r="B7" s="243"/>
      <c r="C7" s="135" t="s">
        <v>44</v>
      </c>
      <c r="D7" s="136">
        <v>0</v>
      </c>
      <c r="E7" s="136">
        <v>2</v>
      </c>
      <c r="F7" s="137" t="s">
        <v>4</v>
      </c>
      <c r="G7" s="138">
        <v>0</v>
      </c>
      <c r="H7" s="139">
        <v>2</v>
      </c>
      <c r="I7" s="140" t="s">
        <v>5</v>
      </c>
      <c r="J7" s="136">
        <v>3</v>
      </c>
      <c r="K7" s="136">
        <v>0</v>
      </c>
      <c r="L7" s="141" t="s">
        <v>6</v>
      </c>
      <c r="M7" s="136">
        <v>3</v>
      </c>
      <c r="N7" s="142">
        <v>0</v>
      </c>
      <c r="O7" s="143">
        <f>D9+G9+J9+M9</f>
        <v>6</v>
      </c>
      <c r="P7" s="3"/>
    </row>
    <row r="8" spans="1:16" s="1" customFormat="1" ht="21" customHeight="1" thickBot="1">
      <c r="A8" s="244"/>
      <c r="B8" s="245"/>
      <c r="C8" s="10"/>
      <c r="D8" s="11"/>
      <c r="E8" s="12"/>
      <c r="F8" s="13"/>
      <c r="G8" s="12"/>
      <c r="H8" s="52"/>
      <c r="I8" s="36"/>
      <c r="J8" s="14"/>
      <c r="K8" s="14"/>
      <c r="L8" s="15"/>
      <c r="M8" s="14"/>
      <c r="N8" s="105"/>
      <c r="O8" s="67"/>
    </row>
    <row r="9" spans="1:16" s="1" customFormat="1" ht="21" customHeight="1" thickBot="1">
      <c r="A9" s="69" t="s">
        <v>7</v>
      </c>
      <c r="B9" s="144"/>
      <c r="C9" s="71"/>
      <c r="D9" s="145">
        <f>SUM(D7:D8)</f>
        <v>0</v>
      </c>
      <c r="E9" s="145">
        <f>SUM(E7:E8)</f>
        <v>2</v>
      </c>
      <c r="F9" s="145"/>
      <c r="G9" s="146">
        <f>SUM(G7:G8)</f>
        <v>0</v>
      </c>
      <c r="H9" s="147">
        <f>SUM(H7:H8)</f>
        <v>2</v>
      </c>
      <c r="I9" s="148"/>
      <c r="J9" s="145">
        <f>SUM(J7:J8)</f>
        <v>3</v>
      </c>
      <c r="K9" s="145">
        <f>SUM(K7:K8)</f>
        <v>0</v>
      </c>
      <c r="L9" s="145"/>
      <c r="M9" s="145">
        <f>SUM(M7:M8)</f>
        <v>3</v>
      </c>
      <c r="N9" s="149">
        <f>SUM(N7:N8)</f>
        <v>0</v>
      </c>
      <c r="O9" s="150"/>
    </row>
    <row r="10" spans="1:16" s="1" customFormat="1" ht="20.100000000000001" customHeight="1">
      <c r="A10" s="116" t="s">
        <v>84</v>
      </c>
      <c r="B10" s="117"/>
      <c r="C10" s="130" t="s">
        <v>45</v>
      </c>
      <c r="D10" s="20">
        <v>3</v>
      </c>
      <c r="E10" s="20">
        <v>3</v>
      </c>
      <c r="F10" s="131" t="s">
        <v>8</v>
      </c>
      <c r="G10" s="34">
        <v>3</v>
      </c>
      <c r="H10" s="56">
        <v>3</v>
      </c>
      <c r="I10" s="132" t="s">
        <v>30</v>
      </c>
      <c r="J10" s="133">
        <v>1</v>
      </c>
      <c r="K10" s="18">
        <v>1</v>
      </c>
      <c r="L10" s="134" t="s">
        <v>9</v>
      </c>
      <c r="M10" s="133">
        <v>1</v>
      </c>
      <c r="N10" s="106">
        <v>1</v>
      </c>
      <c r="O10" s="117" t="s">
        <v>83</v>
      </c>
    </row>
    <row r="11" spans="1:16" s="1" customFormat="1" ht="20.100000000000001" customHeight="1">
      <c r="A11" s="116"/>
      <c r="B11" s="117"/>
      <c r="C11" s="19" t="s">
        <v>31</v>
      </c>
      <c r="D11" s="20">
        <v>3</v>
      </c>
      <c r="E11" s="20">
        <v>3</v>
      </c>
      <c r="F11" s="16" t="s">
        <v>32</v>
      </c>
      <c r="G11" s="17">
        <v>3</v>
      </c>
      <c r="H11" s="53">
        <v>3</v>
      </c>
      <c r="I11" s="58"/>
      <c r="J11" s="7"/>
      <c r="K11" s="7"/>
      <c r="L11" s="21"/>
      <c r="M11" s="7"/>
      <c r="N11" s="107"/>
      <c r="O11" s="68"/>
    </row>
    <row r="12" spans="1:16" s="1" customFormat="1" ht="20.100000000000001" customHeight="1">
      <c r="A12" s="116"/>
      <c r="B12" s="117"/>
      <c r="C12" s="22" t="s">
        <v>46</v>
      </c>
      <c r="D12" s="7">
        <v>3</v>
      </c>
      <c r="E12" s="7">
        <v>3</v>
      </c>
      <c r="F12" s="16" t="s">
        <v>10</v>
      </c>
      <c r="G12" s="14">
        <v>3</v>
      </c>
      <c r="H12" s="54">
        <v>3</v>
      </c>
      <c r="I12" s="36"/>
      <c r="J12" s="14"/>
      <c r="K12" s="14"/>
      <c r="L12" s="15"/>
      <c r="M12" s="7"/>
      <c r="N12" s="107"/>
      <c r="O12" s="68"/>
    </row>
    <row r="13" spans="1:16" s="1" customFormat="1" ht="20.100000000000001" customHeight="1">
      <c r="A13" s="116"/>
      <c r="B13" s="117"/>
      <c r="C13" s="23" t="s">
        <v>33</v>
      </c>
      <c r="D13" s="14">
        <v>3</v>
      </c>
      <c r="E13" s="7">
        <v>3</v>
      </c>
      <c r="F13" s="16" t="s">
        <v>11</v>
      </c>
      <c r="G13" s="7">
        <v>3</v>
      </c>
      <c r="H13" s="53">
        <v>3</v>
      </c>
      <c r="I13" s="36"/>
      <c r="J13" s="14"/>
      <c r="K13" s="14"/>
      <c r="L13" s="15"/>
      <c r="M13" s="7"/>
      <c r="N13" s="107"/>
      <c r="O13" s="68"/>
    </row>
    <row r="14" spans="1:16" s="1" customFormat="1" ht="20.100000000000001" customHeight="1">
      <c r="A14" s="116"/>
      <c r="B14" s="117"/>
      <c r="C14" s="24" t="s">
        <v>12</v>
      </c>
      <c r="D14" s="14">
        <v>3</v>
      </c>
      <c r="E14" s="7">
        <v>3</v>
      </c>
      <c r="F14" s="16" t="s">
        <v>13</v>
      </c>
      <c r="G14" s="17">
        <v>3</v>
      </c>
      <c r="H14" s="53">
        <v>3</v>
      </c>
      <c r="I14" s="36"/>
      <c r="J14" s="14"/>
      <c r="K14" s="14"/>
      <c r="L14" s="15"/>
      <c r="M14" s="7"/>
      <c r="N14" s="107"/>
      <c r="O14" s="68"/>
    </row>
    <row r="15" spans="1:16" s="1" customFormat="1" ht="20.100000000000001" customHeight="1">
      <c r="A15" s="116"/>
      <c r="B15" s="117"/>
      <c r="C15" s="27" t="s">
        <v>34</v>
      </c>
      <c r="D15" s="7">
        <v>3</v>
      </c>
      <c r="E15" s="7">
        <v>3</v>
      </c>
      <c r="F15" s="9" t="s">
        <v>47</v>
      </c>
      <c r="G15" s="7">
        <v>3</v>
      </c>
      <c r="H15" s="53">
        <v>3</v>
      </c>
      <c r="I15" s="36"/>
      <c r="J15" s="14"/>
      <c r="K15" s="14"/>
      <c r="L15" s="15"/>
      <c r="M15" s="7"/>
      <c r="N15" s="107"/>
      <c r="O15" s="68"/>
    </row>
    <row r="16" spans="1:16" s="1" customFormat="1" ht="20.100000000000001" customHeight="1">
      <c r="A16" s="116"/>
      <c r="B16" s="117"/>
      <c r="C16" s="25"/>
      <c r="D16" s="26"/>
      <c r="E16" s="26"/>
      <c r="F16" s="50" t="s">
        <v>27</v>
      </c>
      <c r="G16" s="8">
        <v>3</v>
      </c>
      <c r="H16" s="51">
        <v>3</v>
      </c>
      <c r="I16" s="36"/>
      <c r="J16" s="14"/>
      <c r="K16" s="14"/>
      <c r="L16" s="15"/>
      <c r="M16" s="7"/>
      <c r="N16" s="107"/>
      <c r="O16" s="68"/>
    </row>
    <row r="17" spans="1:17" s="1" customFormat="1" ht="20.100000000000001" customHeight="1">
      <c r="A17" s="116"/>
      <c r="B17" s="117"/>
      <c r="C17" s="27"/>
      <c r="D17" s="7"/>
      <c r="E17" s="7"/>
      <c r="F17" s="16"/>
      <c r="G17" s="7"/>
      <c r="H17" s="53"/>
      <c r="I17" s="36"/>
      <c r="J17" s="14"/>
      <c r="K17" s="14"/>
      <c r="L17" s="15"/>
      <c r="M17" s="7"/>
      <c r="N17" s="107"/>
      <c r="O17" s="68"/>
    </row>
    <row r="18" spans="1:17" s="1" customFormat="1" ht="20.100000000000001" customHeight="1" thickBot="1">
      <c r="A18" s="118"/>
      <c r="B18" s="119"/>
      <c r="C18" s="28"/>
      <c r="D18" s="14"/>
      <c r="E18" s="14"/>
      <c r="F18" s="28"/>
      <c r="G18" s="29"/>
      <c r="H18" s="54"/>
      <c r="I18" s="36"/>
      <c r="J18" s="14"/>
      <c r="K18" s="14"/>
      <c r="L18" s="15"/>
      <c r="M18" s="14"/>
      <c r="N18" s="105"/>
      <c r="O18" s="68"/>
    </row>
    <row r="19" spans="1:17" s="1" customFormat="1" ht="21" customHeight="1" thickBot="1">
      <c r="A19" s="69" t="s">
        <v>7</v>
      </c>
      <c r="B19" s="70"/>
      <c r="C19" s="71"/>
      <c r="D19" s="30">
        <f>SUM(D10:D18)</f>
        <v>18</v>
      </c>
      <c r="E19" s="30">
        <f>SUM(E10:E18)</f>
        <v>18</v>
      </c>
      <c r="F19" s="30"/>
      <c r="G19" s="31">
        <f>SUM(G10:G18)</f>
        <v>21</v>
      </c>
      <c r="H19" s="55">
        <f>SUM(H10:H18)</f>
        <v>21</v>
      </c>
      <c r="I19" s="59"/>
      <c r="J19" s="30">
        <f>SUM(J10:J18)</f>
        <v>1</v>
      </c>
      <c r="K19" s="30">
        <f>SUM(K10:K18)</f>
        <v>1</v>
      </c>
      <c r="L19" s="30"/>
      <c r="M19" s="30">
        <f>SUM(M10:M18)</f>
        <v>1</v>
      </c>
      <c r="N19" s="108">
        <f>SUM(N10:N18)</f>
        <v>1</v>
      </c>
      <c r="O19" s="68"/>
    </row>
    <row r="20" spans="1:17" s="1" customFormat="1" ht="20.100000000000001" customHeight="1" thickBot="1">
      <c r="A20" s="124" t="s">
        <v>78</v>
      </c>
      <c r="B20" s="126" t="s">
        <v>79</v>
      </c>
      <c r="C20" s="237" t="s">
        <v>48</v>
      </c>
      <c r="D20" s="229">
        <v>3</v>
      </c>
      <c r="E20" s="229">
        <v>3</v>
      </c>
      <c r="F20" s="230" t="s">
        <v>26</v>
      </c>
      <c r="G20" s="231">
        <v>3</v>
      </c>
      <c r="H20" s="139">
        <v>3</v>
      </c>
      <c r="I20" s="232"/>
      <c r="J20" s="233"/>
      <c r="K20" s="234"/>
      <c r="L20" s="235"/>
      <c r="M20" s="233"/>
      <c r="N20" s="236"/>
      <c r="O20" s="68"/>
    </row>
    <row r="21" spans="1:17" s="1" customFormat="1" ht="20.100000000000001" customHeight="1" thickBot="1">
      <c r="A21" s="125"/>
      <c r="B21" s="127"/>
      <c r="C21" s="238" t="s">
        <v>49</v>
      </c>
      <c r="D21" s="195">
        <v>3</v>
      </c>
      <c r="E21" s="195">
        <v>3</v>
      </c>
      <c r="F21" s="196" t="s">
        <v>50</v>
      </c>
      <c r="G21" s="197">
        <v>3</v>
      </c>
      <c r="H21" s="198">
        <v>3</v>
      </c>
      <c r="I21" s="60"/>
      <c r="J21" s="37"/>
      <c r="K21" s="37"/>
      <c r="L21" s="38"/>
      <c r="M21" s="37"/>
      <c r="N21" s="109"/>
      <c r="O21" s="68"/>
      <c r="Q21" t="s">
        <v>0</v>
      </c>
    </row>
    <row r="22" spans="1:17" s="1" customFormat="1" ht="20.100000000000001" customHeight="1" thickBot="1">
      <c r="A22" s="125"/>
      <c r="B22" s="127"/>
      <c r="C22" s="239" t="s">
        <v>51</v>
      </c>
      <c r="D22" s="8">
        <v>3</v>
      </c>
      <c r="E22" s="8">
        <v>3</v>
      </c>
      <c r="F22" s="22" t="s">
        <v>52</v>
      </c>
      <c r="G22" s="227">
        <v>3</v>
      </c>
      <c r="H22" s="228">
        <v>3</v>
      </c>
      <c r="I22" s="58"/>
      <c r="J22" s="7"/>
      <c r="K22" s="7"/>
      <c r="L22" s="21"/>
      <c r="M22" s="7"/>
      <c r="N22" s="107"/>
      <c r="O22" s="68"/>
    </row>
    <row r="23" spans="1:17" s="1" customFormat="1" ht="20.100000000000001" customHeight="1" thickBot="1">
      <c r="A23" s="125"/>
      <c r="B23" s="152"/>
      <c r="C23" s="240"/>
      <c r="D23" s="225"/>
      <c r="E23" s="225"/>
      <c r="F23" s="173"/>
      <c r="G23" s="226"/>
      <c r="H23" s="151"/>
      <c r="I23" s="174"/>
      <c r="J23" s="175"/>
      <c r="K23" s="175"/>
      <c r="L23" s="176"/>
      <c r="M23" s="175"/>
      <c r="N23" s="177"/>
      <c r="O23" s="68"/>
    </row>
    <row r="24" spans="1:17" s="1" customFormat="1" ht="20.100000000000001" customHeight="1" thickTop="1">
      <c r="A24" s="125"/>
      <c r="B24" s="206" t="s">
        <v>80</v>
      </c>
      <c r="C24" s="202" t="s">
        <v>53</v>
      </c>
      <c r="D24" s="199">
        <v>3</v>
      </c>
      <c r="E24" s="199">
        <v>3</v>
      </c>
      <c r="F24" s="165" t="s">
        <v>54</v>
      </c>
      <c r="G24" s="200">
        <v>3</v>
      </c>
      <c r="H24" s="201">
        <v>3</v>
      </c>
      <c r="I24" s="167"/>
      <c r="J24" s="168"/>
      <c r="K24" s="168"/>
      <c r="L24" s="186"/>
      <c r="M24" s="168"/>
      <c r="N24" s="187"/>
      <c r="O24" s="68"/>
    </row>
    <row r="25" spans="1:17" s="1" customFormat="1" ht="20.100000000000001" customHeight="1">
      <c r="A25" s="125"/>
      <c r="B25" s="128"/>
      <c r="C25" s="203" t="s">
        <v>55</v>
      </c>
      <c r="D25" s="195">
        <v>3</v>
      </c>
      <c r="E25" s="195">
        <v>3</v>
      </c>
      <c r="F25" s="196" t="s">
        <v>56</v>
      </c>
      <c r="G25" s="197">
        <v>3</v>
      </c>
      <c r="H25" s="198">
        <v>3</v>
      </c>
      <c r="I25" s="60"/>
      <c r="J25" s="37"/>
      <c r="K25" s="37"/>
      <c r="L25" s="38"/>
      <c r="M25" s="37"/>
      <c r="N25" s="109"/>
      <c r="O25" s="68"/>
    </row>
    <row r="26" spans="1:17" s="1" customFormat="1" ht="20.100000000000001" customHeight="1">
      <c r="A26" s="125"/>
      <c r="B26" s="128"/>
      <c r="C26" s="204" t="s">
        <v>24</v>
      </c>
      <c r="D26" s="8">
        <v>3</v>
      </c>
      <c r="E26" s="8">
        <v>3</v>
      </c>
      <c r="F26" s="22"/>
      <c r="G26" s="194"/>
      <c r="H26" s="51"/>
      <c r="I26" s="190"/>
      <c r="J26" s="7"/>
      <c r="K26" s="7"/>
      <c r="L26" s="21"/>
      <c r="M26" s="7"/>
      <c r="N26" s="107"/>
      <c r="O26" s="68"/>
    </row>
    <row r="27" spans="1:17" s="1" customFormat="1" ht="20.100000000000001" customHeight="1" thickBot="1">
      <c r="A27" s="125"/>
      <c r="B27" s="153"/>
      <c r="C27" s="205"/>
      <c r="D27" s="191"/>
      <c r="E27" s="191"/>
      <c r="F27" s="173"/>
      <c r="G27" s="192"/>
      <c r="H27" s="193"/>
      <c r="I27" s="188"/>
      <c r="J27" s="175"/>
      <c r="K27" s="175"/>
      <c r="L27" s="176"/>
      <c r="M27" s="175"/>
      <c r="N27" s="177"/>
      <c r="O27" s="68"/>
    </row>
    <row r="28" spans="1:17" s="1" customFormat="1" ht="20.100000000000001" customHeight="1" thickTop="1">
      <c r="A28" s="125"/>
      <c r="B28" s="207" t="s">
        <v>81</v>
      </c>
      <c r="C28" s="163" t="s">
        <v>57</v>
      </c>
      <c r="D28" s="211">
        <v>3</v>
      </c>
      <c r="E28" s="198">
        <v>3</v>
      </c>
      <c r="F28" s="165" t="s">
        <v>14</v>
      </c>
      <c r="G28" s="201">
        <v>3</v>
      </c>
      <c r="H28" s="218">
        <v>3</v>
      </c>
      <c r="I28" s="189"/>
      <c r="J28" s="37"/>
      <c r="K28" s="37"/>
      <c r="L28" s="38"/>
      <c r="M28" s="37"/>
      <c r="N28" s="109"/>
      <c r="O28" s="68"/>
    </row>
    <row r="29" spans="1:17" s="1" customFormat="1" ht="20.100000000000001" customHeight="1">
      <c r="A29" s="125"/>
      <c r="B29" s="66"/>
      <c r="C29" s="24" t="s">
        <v>58</v>
      </c>
      <c r="D29" s="216">
        <v>3</v>
      </c>
      <c r="E29" s="51">
        <v>3</v>
      </c>
      <c r="F29" s="22" t="s">
        <v>59</v>
      </c>
      <c r="G29" s="51">
        <v>3</v>
      </c>
      <c r="H29" s="219">
        <v>3</v>
      </c>
      <c r="I29" s="190"/>
      <c r="J29" s="7"/>
      <c r="K29" s="7"/>
      <c r="L29" s="21"/>
      <c r="M29" s="7"/>
      <c r="N29" s="107"/>
      <c r="O29" s="68"/>
    </row>
    <row r="30" spans="1:17" s="1" customFormat="1" ht="20.100000000000001" customHeight="1" thickBot="1">
      <c r="A30" s="125"/>
      <c r="B30" s="154"/>
      <c r="C30" s="215" t="s">
        <v>60</v>
      </c>
      <c r="D30" s="214">
        <v>3</v>
      </c>
      <c r="E30" s="193">
        <v>3</v>
      </c>
      <c r="F30" s="224" t="s">
        <v>15</v>
      </c>
      <c r="G30" s="220">
        <v>3</v>
      </c>
      <c r="H30" s="221">
        <v>3</v>
      </c>
      <c r="I30" s="188"/>
      <c r="J30" s="175"/>
      <c r="K30" s="175"/>
      <c r="L30" s="176"/>
      <c r="M30" s="175"/>
      <c r="N30" s="177"/>
      <c r="O30" s="68"/>
    </row>
    <row r="31" spans="1:17" s="1" customFormat="1" ht="20.100000000000001" customHeight="1" thickTop="1">
      <c r="A31" s="125"/>
      <c r="B31" s="128" t="s">
        <v>61</v>
      </c>
      <c r="C31" s="212" t="s">
        <v>62</v>
      </c>
      <c r="D31" s="199">
        <v>3</v>
      </c>
      <c r="E31" s="201">
        <v>3</v>
      </c>
      <c r="F31" s="165" t="s">
        <v>63</v>
      </c>
      <c r="G31" s="201">
        <v>3</v>
      </c>
      <c r="H31" s="218">
        <v>3</v>
      </c>
      <c r="I31" s="185"/>
      <c r="J31" s="168"/>
      <c r="K31" s="168"/>
      <c r="L31" s="186"/>
      <c r="M31" s="168"/>
      <c r="N31" s="187"/>
      <c r="O31" s="68"/>
    </row>
    <row r="32" spans="1:17" s="1" customFormat="1" ht="20.100000000000001" customHeight="1" thickBot="1">
      <c r="A32" s="125"/>
      <c r="B32" s="153"/>
      <c r="C32" s="213"/>
      <c r="D32" s="214"/>
      <c r="E32" s="193"/>
      <c r="F32" s="217"/>
      <c r="G32" s="214"/>
      <c r="H32" s="221"/>
      <c r="I32" s="188"/>
      <c r="J32" s="175"/>
      <c r="K32" s="175"/>
      <c r="L32" s="176"/>
      <c r="M32" s="175"/>
      <c r="N32" s="177"/>
      <c r="O32" s="68"/>
    </row>
    <row r="33" spans="1:19" s="1" customFormat="1" ht="20.100000000000001" customHeight="1" thickTop="1">
      <c r="A33" s="125"/>
      <c r="B33" s="129" t="s">
        <v>82</v>
      </c>
      <c r="C33" s="212" t="s">
        <v>64</v>
      </c>
      <c r="D33" s="199">
        <v>3</v>
      </c>
      <c r="E33" s="201">
        <v>3</v>
      </c>
      <c r="F33" s="165" t="s">
        <v>35</v>
      </c>
      <c r="G33" s="223">
        <v>3</v>
      </c>
      <c r="H33" s="218">
        <v>3</v>
      </c>
      <c r="I33" s="185"/>
      <c r="J33" s="168"/>
      <c r="K33" s="168"/>
      <c r="L33" s="186"/>
      <c r="M33" s="168"/>
      <c r="N33" s="187"/>
      <c r="O33" s="68"/>
    </row>
    <row r="34" spans="1:19" s="1" customFormat="1" ht="20.100000000000001" customHeight="1" thickBot="1">
      <c r="A34" s="125"/>
      <c r="B34" s="129"/>
      <c r="C34" s="47"/>
      <c r="D34" s="211"/>
      <c r="E34" s="198"/>
      <c r="F34" s="39"/>
      <c r="G34" s="211"/>
      <c r="H34" s="222"/>
      <c r="I34" s="189"/>
      <c r="J34" s="208"/>
      <c r="K34" s="208"/>
      <c r="L34" s="209"/>
      <c r="M34" s="208"/>
      <c r="N34" s="210"/>
      <c r="O34" s="68"/>
      <c r="S34" s="241"/>
    </row>
    <row r="35" spans="1:19" s="1" customFormat="1" ht="20.100000000000001" customHeight="1">
      <c r="A35" s="120" t="s">
        <v>77</v>
      </c>
      <c r="B35" s="65" t="s">
        <v>65</v>
      </c>
      <c r="C35" s="179" t="s">
        <v>66</v>
      </c>
      <c r="D35" s="180">
        <v>3</v>
      </c>
      <c r="E35" s="181">
        <v>3</v>
      </c>
      <c r="F35" s="182" t="s">
        <v>67</v>
      </c>
      <c r="G35" s="181">
        <v>3</v>
      </c>
      <c r="H35" s="180">
        <v>3</v>
      </c>
      <c r="I35" s="183"/>
      <c r="J35" s="136"/>
      <c r="K35" s="136"/>
      <c r="L35" s="184"/>
      <c r="M35" s="136"/>
      <c r="N35" s="142"/>
      <c r="O35" s="68"/>
    </row>
    <row r="36" spans="1:19" s="1" customFormat="1" ht="20.100000000000001" customHeight="1">
      <c r="A36" s="121"/>
      <c r="B36" s="66"/>
      <c r="C36" s="178" t="s">
        <v>25</v>
      </c>
      <c r="D36" s="162">
        <v>3</v>
      </c>
      <c r="E36" s="161">
        <v>3</v>
      </c>
      <c r="F36" s="19"/>
      <c r="G36" s="161"/>
      <c r="H36" s="162"/>
      <c r="I36" s="32"/>
      <c r="J36" s="20"/>
      <c r="K36" s="20"/>
      <c r="L36" s="35"/>
      <c r="M36" s="20"/>
      <c r="N36" s="104"/>
      <c r="O36" s="68"/>
    </row>
    <row r="37" spans="1:19" s="1" customFormat="1" ht="20.100000000000001" customHeight="1" thickBot="1">
      <c r="A37" s="122"/>
      <c r="B37" s="154"/>
      <c r="C37" s="170"/>
      <c r="D37" s="171"/>
      <c r="E37" s="172"/>
      <c r="F37" s="173"/>
      <c r="G37" s="172"/>
      <c r="H37" s="171"/>
      <c r="I37" s="174"/>
      <c r="J37" s="175"/>
      <c r="K37" s="175"/>
      <c r="L37" s="176"/>
      <c r="M37" s="175"/>
      <c r="N37" s="177"/>
      <c r="O37" s="68"/>
    </row>
    <row r="38" spans="1:19" s="1" customFormat="1" ht="20.100000000000001" customHeight="1" thickTop="1">
      <c r="A38" s="122"/>
      <c r="B38" s="72" t="s">
        <v>16</v>
      </c>
      <c r="C38" s="163" t="s">
        <v>68</v>
      </c>
      <c r="D38" s="164">
        <v>3</v>
      </c>
      <c r="E38" s="164">
        <v>3</v>
      </c>
      <c r="F38" s="165" t="s">
        <v>69</v>
      </c>
      <c r="G38" s="164">
        <v>3</v>
      </c>
      <c r="H38" s="166">
        <v>3</v>
      </c>
      <c r="I38" s="167"/>
      <c r="J38" s="168"/>
      <c r="K38" s="168"/>
      <c r="L38" s="165"/>
      <c r="M38" s="164"/>
      <c r="N38" s="169"/>
      <c r="O38" s="68"/>
    </row>
    <row r="39" spans="1:19" s="1" customFormat="1" ht="20.100000000000001" customHeight="1">
      <c r="A39" s="122"/>
      <c r="B39" s="73"/>
      <c r="C39" s="160" t="s">
        <v>70</v>
      </c>
      <c r="D39" s="161">
        <v>3</v>
      </c>
      <c r="E39" s="161">
        <v>3</v>
      </c>
      <c r="F39" s="19"/>
      <c r="G39" s="161"/>
      <c r="H39" s="162"/>
      <c r="I39" s="32"/>
      <c r="J39" s="20"/>
      <c r="K39" s="20"/>
      <c r="L39" s="35"/>
      <c r="M39" s="20"/>
      <c r="N39" s="104"/>
      <c r="O39" s="68"/>
    </row>
    <row r="40" spans="1:19" s="1" customFormat="1" ht="20.100000000000001" customHeight="1" thickBot="1">
      <c r="A40" s="123"/>
      <c r="B40" s="74"/>
      <c r="C40" s="155"/>
      <c r="D40" s="156"/>
      <c r="E40" s="156"/>
      <c r="F40" s="157"/>
      <c r="G40" s="156"/>
      <c r="H40" s="158"/>
      <c r="I40" s="159"/>
      <c r="J40" s="13"/>
      <c r="K40" s="13"/>
      <c r="L40" s="40"/>
      <c r="M40" s="13"/>
      <c r="N40" s="110"/>
      <c r="O40" s="68"/>
    </row>
    <row r="41" spans="1:19" s="1" customFormat="1" ht="20.100000000000001" customHeight="1">
      <c r="A41" s="116" t="s">
        <v>76</v>
      </c>
      <c r="B41" s="117"/>
      <c r="C41" s="32" t="s">
        <v>71</v>
      </c>
      <c r="D41" s="20">
        <v>3</v>
      </c>
      <c r="E41" s="20">
        <v>3</v>
      </c>
      <c r="F41" s="33" t="s">
        <v>17</v>
      </c>
      <c r="G41" s="34">
        <v>3</v>
      </c>
      <c r="H41" s="56">
        <v>3</v>
      </c>
      <c r="I41" s="32"/>
      <c r="J41" s="20"/>
      <c r="K41" s="20"/>
      <c r="L41" s="35"/>
      <c r="M41" s="20"/>
      <c r="N41" s="104"/>
      <c r="O41" s="68"/>
    </row>
    <row r="42" spans="1:19" s="1" customFormat="1" ht="20.100000000000001" customHeight="1">
      <c r="A42" s="116"/>
      <c r="B42" s="117"/>
      <c r="C42" s="36" t="s">
        <v>18</v>
      </c>
      <c r="D42" s="7">
        <v>3</v>
      </c>
      <c r="E42" s="7">
        <v>3</v>
      </c>
      <c r="F42" s="28" t="s">
        <v>72</v>
      </c>
      <c r="G42" s="29">
        <v>3</v>
      </c>
      <c r="H42" s="54">
        <v>3</v>
      </c>
      <c r="I42" s="58"/>
      <c r="J42" s="7"/>
      <c r="K42" s="7"/>
      <c r="L42" s="21"/>
      <c r="M42" s="7"/>
      <c r="N42" s="107"/>
      <c r="O42" s="68"/>
    </row>
    <row r="43" spans="1:19" s="1" customFormat="1" ht="20.100000000000001" customHeight="1">
      <c r="A43" s="116"/>
      <c r="B43" s="117"/>
      <c r="C43" s="36" t="s">
        <v>19</v>
      </c>
      <c r="D43" s="7">
        <v>3</v>
      </c>
      <c r="E43" s="7">
        <v>3</v>
      </c>
      <c r="F43" s="28" t="s">
        <v>73</v>
      </c>
      <c r="G43" s="29">
        <v>3</v>
      </c>
      <c r="H43" s="54">
        <v>3</v>
      </c>
      <c r="I43" s="58"/>
      <c r="J43" s="7"/>
      <c r="K43" s="7"/>
      <c r="L43" s="21"/>
      <c r="M43" s="7"/>
      <c r="N43" s="107"/>
      <c r="O43" s="68"/>
    </row>
    <row r="44" spans="1:19" s="1" customFormat="1" ht="20.100000000000001" customHeight="1">
      <c r="A44" s="116"/>
      <c r="B44" s="117"/>
      <c r="C44" s="24" t="s">
        <v>36</v>
      </c>
      <c r="D44" s="8">
        <v>3</v>
      </c>
      <c r="E44" s="8">
        <v>3</v>
      </c>
      <c r="F44" s="28" t="s">
        <v>74</v>
      </c>
      <c r="G44" s="29">
        <v>3</v>
      </c>
      <c r="H44" s="54">
        <v>3</v>
      </c>
      <c r="I44" s="58"/>
      <c r="J44" s="7"/>
      <c r="K44" s="7"/>
      <c r="L44" s="21"/>
      <c r="M44" s="7"/>
      <c r="N44" s="107"/>
      <c r="O44" s="68"/>
    </row>
    <row r="45" spans="1:19" s="1" customFormat="1" ht="20.100000000000001" customHeight="1" thickBot="1">
      <c r="A45" s="118"/>
      <c r="B45" s="119"/>
      <c r="C45" s="47"/>
      <c r="D45" s="11"/>
      <c r="E45" s="11"/>
      <c r="F45" s="39"/>
      <c r="G45" s="11"/>
      <c r="H45" s="57"/>
      <c r="I45" s="61"/>
      <c r="J45" s="13"/>
      <c r="K45" s="13"/>
      <c r="L45" s="40"/>
      <c r="M45" s="13"/>
      <c r="N45" s="110"/>
      <c r="O45" s="101"/>
    </row>
    <row r="46" spans="1:19" s="1" customFormat="1" ht="20.100000000000001" customHeight="1" thickBot="1">
      <c r="A46" s="69" t="s">
        <v>7</v>
      </c>
      <c r="B46" s="70"/>
      <c r="C46" s="88"/>
      <c r="D46" s="41">
        <f>SUM(D20:D45)</f>
        <v>57</v>
      </c>
      <c r="E46" s="41">
        <f>SUM(E20:E45)</f>
        <v>57</v>
      </c>
      <c r="F46" s="30"/>
      <c r="G46" s="31">
        <f>SUM(G20:G45)</f>
        <v>48</v>
      </c>
      <c r="H46" s="55">
        <f>SUM(H20:H45)</f>
        <v>48</v>
      </c>
      <c r="I46" s="59"/>
      <c r="J46" s="30">
        <f>SUM(J20:J45)</f>
        <v>0</v>
      </c>
      <c r="K46" s="30">
        <f>SUM(K20:K45)</f>
        <v>0</v>
      </c>
      <c r="L46" s="30"/>
      <c r="M46" s="30">
        <f>SUM(M20:M45)</f>
        <v>0</v>
      </c>
      <c r="N46" s="108">
        <f>SUM(N20:N45)</f>
        <v>0</v>
      </c>
      <c r="O46" s="112">
        <f>D46+G46+J46+M46</f>
        <v>105</v>
      </c>
    </row>
    <row r="47" spans="1:19" ht="20.100000000000001" customHeight="1" thickBot="1">
      <c r="A47" s="69" t="s">
        <v>20</v>
      </c>
      <c r="B47" s="70"/>
      <c r="C47" s="89"/>
      <c r="D47" s="30">
        <f>D9+D19+D46</f>
        <v>75</v>
      </c>
      <c r="E47" s="30">
        <f>E9+E19+E46</f>
        <v>77</v>
      </c>
      <c r="F47" s="42"/>
      <c r="G47" s="30">
        <f>G9+G19+G46</f>
        <v>69</v>
      </c>
      <c r="H47" s="55">
        <f>H9+H19+H46</f>
        <v>71</v>
      </c>
      <c r="I47" s="62"/>
      <c r="J47" s="30">
        <f>J9+J19+J46</f>
        <v>4</v>
      </c>
      <c r="K47" s="30">
        <f>K9+K19+K46</f>
        <v>1</v>
      </c>
      <c r="L47" s="42"/>
      <c r="M47" s="30">
        <f>M9+M19+M46</f>
        <v>4</v>
      </c>
      <c r="N47" s="108">
        <f>N9+N19+N46</f>
        <v>1</v>
      </c>
      <c r="O47" s="111">
        <f>D47+G47+J47+M47</f>
        <v>152</v>
      </c>
    </row>
    <row r="48" spans="1:19" ht="20.100000000000001" customHeight="1">
      <c r="A48" s="113" t="s">
        <v>21</v>
      </c>
      <c r="B48" s="90" t="s">
        <v>22</v>
      </c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43"/>
    </row>
    <row r="49" spans="1:15" ht="20.100000000000001" customHeight="1">
      <c r="A49" s="114"/>
      <c r="B49" s="91" t="s">
        <v>23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44"/>
    </row>
    <row r="50" spans="1:15" ht="20.100000000000001" customHeight="1" thickBot="1">
      <c r="A50" s="115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45"/>
    </row>
  </sheetData>
  <mergeCells count="32">
    <mergeCell ref="A46:C46"/>
    <mergeCell ref="B33:B34"/>
    <mergeCell ref="A20:A34"/>
    <mergeCell ref="A47:C47"/>
    <mergeCell ref="A48:A50"/>
    <mergeCell ref="B48:N48"/>
    <mergeCell ref="B49:N49"/>
    <mergeCell ref="B50:N50"/>
    <mergeCell ref="A1:N1"/>
    <mergeCell ref="A2:N2"/>
    <mergeCell ref="A4:B6"/>
    <mergeCell ref="C4:H4"/>
    <mergeCell ref="I4:N4"/>
    <mergeCell ref="L5:N5"/>
    <mergeCell ref="F5:H5"/>
    <mergeCell ref="I5:K5"/>
    <mergeCell ref="O4:O5"/>
    <mergeCell ref="C5:E5"/>
    <mergeCell ref="A35:A40"/>
    <mergeCell ref="B35:B37"/>
    <mergeCell ref="O7:O9"/>
    <mergeCell ref="O10:O45"/>
    <mergeCell ref="A19:C19"/>
    <mergeCell ref="B20:B23"/>
    <mergeCell ref="B24:B27"/>
    <mergeCell ref="A41:B45"/>
    <mergeCell ref="B31:B32"/>
    <mergeCell ref="A9:C9"/>
    <mergeCell ref="A7:B8"/>
    <mergeCell ref="B38:B40"/>
    <mergeCell ref="A10:B18"/>
    <mergeCell ref="B28:B30"/>
  </mergeCells>
  <phoneticPr fontId="2" type="noConversion"/>
  <printOptions horizontalCentered="1"/>
  <pageMargins left="0.39370078740157483" right="0" top="0.59055118110236227" bottom="0.39370078740157483" header="0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107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2018-08-22T08:16:19Z</cp:lastPrinted>
  <dcterms:created xsi:type="dcterms:W3CDTF">2005-04-07T08:43:23Z</dcterms:created>
  <dcterms:modified xsi:type="dcterms:W3CDTF">2021-09-07T01:23:23Z</dcterms:modified>
</cp:coreProperties>
</file>