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esr\Desktop\係網\課程表\攜手專班\"/>
    </mc:Choice>
  </mc:AlternateContent>
  <bookViews>
    <workbookView xWindow="0" yWindow="0" windowWidth="28800" windowHeight="12300" tabRatio="733"/>
  </bookViews>
  <sheets>
    <sheet name="110產攜工具機" sheetId="41" r:id="rId1"/>
  </sheets>
  <calcPr calcId="162913"/>
</workbook>
</file>

<file path=xl/calcChain.xml><?xml version="1.0" encoding="utf-8"?>
<calcChain xmlns="http://schemas.openxmlformats.org/spreadsheetml/2006/main">
  <c r="AE32" i="41" l="1"/>
  <c r="AD32" i="41"/>
  <c r="AA32" i="41"/>
  <c r="Z32" i="41"/>
  <c r="W32" i="41"/>
  <c r="V32" i="41"/>
  <c r="S32" i="41"/>
  <c r="R32" i="41"/>
  <c r="O32" i="41"/>
  <c r="N32" i="41"/>
  <c r="K32" i="41"/>
  <c r="J32" i="41"/>
  <c r="G32" i="41"/>
  <c r="F32" i="41"/>
  <c r="D32" i="41"/>
  <c r="C32" i="41"/>
  <c r="AE22" i="41"/>
  <c r="AD22" i="41"/>
  <c r="AA22" i="41"/>
  <c r="Z22" i="41"/>
  <c r="W22" i="41"/>
  <c r="V22" i="41"/>
  <c r="S22" i="41"/>
  <c r="R22" i="41"/>
  <c r="O22" i="41"/>
  <c r="N22" i="41"/>
  <c r="K22" i="41"/>
  <c r="J22" i="41"/>
  <c r="H22" i="41"/>
  <c r="G22" i="41"/>
  <c r="F22" i="41"/>
  <c r="D22" i="41"/>
  <c r="C22" i="41"/>
  <c r="AE15" i="41"/>
  <c r="AD15" i="41"/>
  <c r="AA15" i="41"/>
  <c r="Z15" i="41"/>
  <c r="W15" i="41"/>
  <c r="V15" i="41"/>
  <c r="S15" i="41"/>
  <c r="R15" i="41"/>
  <c r="O15" i="41"/>
  <c r="N15" i="41"/>
  <c r="K15" i="41"/>
  <c r="J15" i="41"/>
  <c r="H15" i="41"/>
  <c r="G15" i="41"/>
  <c r="F15" i="41"/>
  <c r="D15" i="41"/>
  <c r="C15" i="41"/>
  <c r="AE11" i="41"/>
  <c r="AD11" i="41"/>
  <c r="AA11" i="41"/>
  <c r="Z11" i="41"/>
  <c r="W11" i="41"/>
  <c r="V11" i="41"/>
  <c r="S11" i="41"/>
  <c r="R11" i="41"/>
  <c r="O11" i="41"/>
  <c r="N11" i="41"/>
  <c r="K11" i="41"/>
  <c r="J11" i="41"/>
  <c r="G11" i="41"/>
  <c r="F11" i="41"/>
  <c r="D11" i="41"/>
  <c r="C11" i="41"/>
  <c r="AD23" i="41" l="1"/>
  <c r="AD33" i="41" s="1"/>
  <c r="AF6" i="41"/>
  <c r="O23" i="41"/>
  <c r="O33" i="41" s="1"/>
  <c r="J23" i="41"/>
  <c r="J33" i="41" s="1"/>
  <c r="N23" i="41"/>
  <c r="N33" i="41" s="1"/>
  <c r="G23" i="41"/>
  <c r="G33" i="41" s="1"/>
  <c r="R23" i="41"/>
  <c r="R33" i="41" s="1"/>
  <c r="AG32" i="41"/>
  <c r="AA23" i="41"/>
  <c r="AA33" i="41" s="1"/>
  <c r="K23" i="41"/>
  <c r="K33" i="41" s="1"/>
  <c r="F23" i="41"/>
  <c r="F33" i="41" s="1"/>
  <c r="C23" i="41"/>
  <c r="C33" i="41" s="1"/>
  <c r="Z23" i="41"/>
  <c r="Z33" i="41" s="1"/>
  <c r="AG16" i="41"/>
  <c r="AF16" i="41"/>
  <c r="AF12" i="41"/>
  <c r="AE23" i="41"/>
  <c r="AE33" i="41" s="1"/>
  <c r="V23" i="41"/>
  <c r="V33" i="41" s="1"/>
  <c r="AF32" i="41"/>
  <c r="AG6" i="41"/>
  <c r="S23" i="41"/>
  <c r="S33" i="41" s="1"/>
  <c r="W23" i="41"/>
  <c r="W33" i="41" s="1"/>
  <c r="AG12" i="41"/>
  <c r="D23" i="41"/>
  <c r="D33" i="41" s="1"/>
  <c r="AF23" i="41" l="1"/>
  <c r="AG33" i="41"/>
  <c r="AG23" i="41"/>
  <c r="AF33" i="41"/>
</calcChain>
</file>

<file path=xl/sharedStrings.xml><?xml version="1.0" encoding="utf-8"?>
<sst xmlns="http://schemas.openxmlformats.org/spreadsheetml/2006/main" count="151" uniqueCount="118">
  <si>
    <t xml:space="preserve"> </t>
    <phoneticPr fontId="2" type="noConversion"/>
  </si>
  <si>
    <t>（110學年度入學適用）</t>
    <phoneticPr fontId="1" type="noConversion"/>
  </si>
  <si>
    <t>智慧製造概論</t>
    <phoneticPr fontId="1" type="noConversion"/>
  </si>
  <si>
    <r>
      <t xml:space="preserve">        </t>
    </r>
    <r>
      <rPr>
        <sz val="14"/>
        <rFont val="新細明體"/>
        <family val="1"/>
        <charset val="136"/>
        <scheme val="minor"/>
      </rPr>
      <t>國立虎尾科技大學機械與電腦輔助工程系【 機械及工具機產學攜手專班】（沙鹿高工+秀水高工+花蓮高工+霧峰農工）</t>
    </r>
    <r>
      <rPr>
        <sz val="12"/>
        <rFont val="新細明體"/>
        <family val="1"/>
        <charset val="136"/>
        <scheme val="minor"/>
      </rPr>
      <t xml:space="preserve">  </t>
    </r>
    <phoneticPr fontId="2" type="noConversion"/>
  </si>
  <si>
    <r>
      <t>110</t>
    </r>
    <r>
      <rPr>
        <sz val="8"/>
        <rFont val="細明體"/>
        <family val="3"/>
        <charset val="136"/>
      </rPr>
      <t>年</t>
    </r>
    <r>
      <rPr>
        <sz val="8"/>
        <rFont val="Times New Roman"/>
        <family val="1"/>
      </rPr>
      <t>3</t>
    </r>
    <r>
      <rPr>
        <sz val="8"/>
        <rFont val="細明體"/>
        <family val="3"/>
        <charset val="136"/>
      </rPr>
      <t>月</t>
    </r>
    <r>
      <rPr>
        <sz val="8"/>
        <rFont val="Times New Roman"/>
        <family val="1"/>
      </rPr>
      <t>4</t>
    </r>
    <r>
      <rPr>
        <sz val="8"/>
        <rFont val="細明體"/>
        <family val="3"/>
        <charset val="136"/>
      </rPr>
      <t>日</t>
    </r>
    <r>
      <rPr>
        <sz val="8"/>
        <rFont val="Times New Roman"/>
        <family val="1"/>
      </rPr>
      <t>109-2</t>
    </r>
    <r>
      <rPr>
        <sz val="8"/>
        <rFont val="細明體"/>
        <family val="3"/>
        <charset val="136"/>
      </rPr>
      <t xml:space="preserve">第一次系課程委員會議通過
</t>
    </r>
    <r>
      <rPr>
        <sz val="8"/>
        <rFont val="Times New Roman"/>
        <family val="1"/>
      </rPr>
      <t>110</t>
    </r>
    <r>
      <rPr>
        <sz val="8"/>
        <rFont val="細明體"/>
        <family val="3"/>
        <charset val="136"/>
      </rPr>
      <t>年月日</t>
    </r>
    <r>
      <rPr>
        <sz val="8"/>
        <rFont val="Times New Roman"/>
        <family val="1"/>
      </rPr>
      <t>109-2</t>
    </r>
    <r>
      <rPr>
        <sz val="8"/>
        <rFont val="細明體"/>
        <family val="3"/>
        <charset val="136"/>
      </rPr>
      <t xml:space="preserve">第次系務會議通過
</t>
    </r>
    <r>
      <rPr>
        <sz val="8"/>
        <rFont val="Times New Roman"/>
        <family val="1"/>
      </rPr>
      <t>110</t>
    </r>
    <r>
      <rPr>
        <sz val="8"/>
        <rFont val="細明體"/>
        <family val="3"/>
        <charset val="136"/>
      </rPr>
      <t>年</t>
    </r>
    <r>
      <rPr>
        <sz val="8"/>
        <rFont val="Times New Roman"/>
        <family val="1"/>
      </rPr>
      <t>6</t>
    </r>
    <r>
      <rPr>
        <sz val="8"/>
        <rFont val="細明體"/>
        <family val="3"/>
        <charset val="136"/>
      </rPr>
      <t>月</t>
    </r>
    <r>
      <rPr>
        <sz val="8"/>
        <rFont val="Times New Roman"/>
        <family val="1"/>
      </rPr>
      <t>25</t>
    </r>
    <r>
      <rPr>
        <sz val="8"/>
        <rFont val="細明體"/>
        <family val="3"/>
        <charset val="136"/>
      </rPr>
      <t>日</t>
    </r>
    <r>
      <rPr>
        <sz val="8"/>
        <rFont val="Times New Roman"/>
        <family val="1"/>
      </rPr>
      <t>109</t>
    </r>
    <r>
      <rPr>
        <sz val="8"/>
        <rFont val="細明體"/>
        <family val="3"/>
        <charset val="136"/>
      </rPr>
      <t>學年度第</t>
    </r>
    <r>
      <rPr>
        <sz val="8"/>
        <rFont val="Times New Roman"/>
        <family val="1"/>
      </rPr>
      <t>4</t>
    </r>
    <r>
      <rPr>
        <sz val="8"/>
        <rFont val="細明體"/>
        <family val="3"/>
        <charset val="136"/>
      </rPr>
      <t>次教務會議通過</t>
    </r>
    <phoneticPr fontId="2" type="noConversion"/>
  </si>
  <si>
    <r>
      <rPr>
        <sz val="8"/>
        <rFont val="標楷體"/>
        <family val="4"/>
        <charset val="136"/>
      </rPr>
      <t>學分</t>
    </r>
  </si>
  <si>
    <r>
      <rPr>
        <sz val="8"/>
        <rFont val="標楷體"/>
        <family val="4"/>
        <charset val="136"/>
      </rPr>
      <t>時數</t>
    </r>
  </si>
  <si>
    <r>
      <rPr>
        <sz val="6"/>
        <rFont val="標楷體"/>
        <family val="4"/>
        <charset val="136"/>
      </rPr>
      <t>代碼</t>
    </r>
  </si>
  <si>
    <r>
      <rPr>
        <sz val="12"/>
        <rFont val="標楷體"/>
        <family val="4"/>
        <charset val="136"/>
      </rPr>
      <t>國文</t>
    </r>
    <r>
      <rPr>
        <sz val="12"/>
        <rFont val="Times New Roman"/>
        <family val="1"/>
      </rPr>
      <t>(</t>
    </r>
    <r>
      <rPr>
        <sz val="12"/>
        <rFont val="標楷體"/>
        <family val="4"/>
        <charset val="136"/>
      </rPr>
      <t>一</t>
    </r>
    <r>
      <rPr>
        <sz val="12"/>
        <rFont val="Times New Roman"/>
        <family val="1"/>
      </rPr>
      <t>)</t>
    </r>
    <phoneticPr fontId="1" type="noConversion"/>
  </si>
  <si>
    <r>
      <rPr>
        <sz val="12"/>
        <rFont val="標楷體"/>
        <family val="4"/>
        <charset val="136"/>
      </rPr>
      <t>國文</t>
    </r>
    <r>
      <rPr>
        <sz val="12"/>
        <rFont val="Times New Roman"/>
        <family val="1"/>
      </rPr>
      <t>(</t>
    </r>
    <r>
      <rPr>
        <sz val="12"/>
        <rFont val="標楷體"/>
        <family val="4"/>
        <charset val="136"/>
      </rPr>
      <t>二</t>
    </r>
    <r>
      <rPr>
        <sz val="12"/>
        <rFont val="Times New Roman"/>
        <family val="1"/>
      </rPr>
      <t>)</t>
    </r>
    <phoneticPr fontId="2" type="noConversion"/>
  </si>
  <si>
    <r>
      <rPr>
        <sz val="12"/>
        <rFont val="標楷體"/>
        <family val="4"/>
        <charset val="136"/>
      </rPr>
      <t>通識課程</t>
    </r>
    <r>
      <rPr>
        <sz val="12"/>
        <rFont val="Times New Roman"/>
        <family val="1"/>
      </rPr>
      <t>(</t>
    </r>
    <r>
      <rPr>
        <sz val="12"/>
        <rFont val="標楷體"/>
        <family val="4"/>
        <charset val="136"/>
      </rPr>
      <t>一</t>
    </r>
    <r>
      <rPr>
        <sz val="12"/>
        <rFont val="Times New Roman"/>
        <family val="1"/>
      </rPr>
      <t xml:space="preserve">) </t>
    </r>
    <phoneticPr fontId="1" type="noConversion"/>
  </si>
  <si>
    <r>
      <rPr>
        <sz val="12"/>
        <rFont val="標楷體"/>
        <family val="4"/>
        <charset val="136"/>
      </rPr>
      <t>通識課程</t>
    </r>
    <r>
      <rPr>
        <sz val="12"/>
        <rFont val="Times New Roman"/>
        <family val="1"/>
      </rPr>
      <t>(</t>
    </r>
    <r>
      <rPr>
        <sz val="12"/>
        <rFont val="標楷體"/>
        <family val="4"/>
        <charset val="136"/>
      </rPr>
      <t>二</t>
    </r>
    <r>
      <rPr>
        <sz val="12"/>
        <rFont val="Times New Roman"/>
        <family val="1"/>
      </rPr>
      <t>)</t>
    </r>
    <phoneticPr fontId="1" type="noConversion"/>
  </si>
  <si>
    <r>
      <rPr>
        <sz val="12"/>
        <rFont val="標楷體"/>
        <family val="4"/>
        <charset val="136"/>
      </rPr>
      <t>通識課程</t>
    </r>
    <r>
      <rPr>
        <sz val="12"/>
        <rFont val="Times New Roman"/>
        <family val="1"/>
      </rPr>
      <t>(</t>
    </r>
    <r>
      <rPr>
        <sz val="12"/>
        <rFont val="標楷體"/>
        <family val="4"/>
        <charset val="136"/>
      </rPr>
      <t>三</t>
    </r>
    <r>
      <rPr>
        <sz val="12"/>
        <rFont val="Times New Roman"/>
        <family val="1"/>
      </rPr>
      <t>)</t>
    </r>
    <phoneticPr fontId="1" type="noConversion"/>
  </si>
  <si>
    <r>
      <rPr>
        <sz val="12"/>
        <rFont val="標楷體"/>
        <family val="4"/>
        <charset val="136"/>
      </rPr>
      <t>英文</t>
    </r>
    <r>
      <rPr>
        <sz val="12"/>
        <rFont val="Times New Roman"/>
        <family val="1"/>
      </rPr>
      <t>(</t>
    </r>
    <r>
      <rPr>
        <sz val="12"/>
        <rFont val="標楷體"/>
        <family val="4"/>
        <charset val="136"/>
      </rPr>
      <t>一</t>
    </r>
    <r>
      <rPr>
        <sz val="12"/>
        <rFont val="Times New Roman"/>
        <family val="1"/>
      </rPr>
      <t>)</t>
    </r>
    <r>
      <rPr>
        <sz val="12"/>
        <color indexed="12"/>
        <rFont val="標楷體"/>
        <family val="4"/>
        <charset val="136"/>
      </rPr>
      <t/>
    </r>
    <phoneticPr fontId="1" type="noConversion"/>
  </si>
  <si>
    <r>
      <rPr>
        <sz val="12"/>
        <rFont val="標楷體"/>
        <family val="4"/>
        <charset val="136"/>
      </rPr>
      <t>英文</t>
    </r>
    <r>
      <rPr>
        <sz val="12"/>
        <rFont val="Times New Roman"/>
        <family val="1"/>
      </rPr>
      <t>(</t>
    </r>
    <r>
      <rPr>
        <sz val="12"/>
        <rFont val="標楷體"/>
        <family val="4"/>
        <charset val="136"/>
      </rPr>
      <t>二</t>
    </r>
    <r>
      <rPr>
        <sz val="12"/>
        <rFont val="Times New Roman"/>
        <family val="1"/>
      </rPr>
      <t>)</t>
    </r>
    <r>
      <rPr>
        <sz val="12"/>
        <color indexed="12"/>
        <rFont val="標楷體"/>
        <family val="4"/>
        <charset val="136"/>
      </rPr>
      <t/>
    </r>
    <phoneticPr fontId="1" type="noConversion"/>
  </si>
  <si>
    <r>
      <rPr>
        <sz val="10"/>
        <rFont val="標楷體"/>
        <family val="4"/>
        <charset val="136"/>
      </rPr>
      <t>英語聽講練習</t>
    </r>
    <r>
      <rPr>
        <sz val="10"/>
        <rFont val="Times New Roman"/>
        <family val="1"/>
      </rPr>
      <t>(</t>
    </r>
    <r>
      <rPr>
        <sz val="10"/>
        <rFont val="標楷體"/>
        <family val="4"/>
        <charset val="136"/>
      </rPr>
      <t>一</t>
    </r>
    <r>
      <rPr>
        <sz val="10"/>
        <rFont val="Times New Roman"/>
        <family val="1"/>
      </rPr>
      <t>)</t>
    </r>
    <phoneticPr fontId="2" type="noConversion"/>
  </si>
  <si>
    <r>
      <rPr>
        <sz val="12"/>
        <rFont val="標楷體"/>
        <family val="4"/>
        <charset val="136"/>
      </rPr>
      <t>英語聽講練習</t>
    </r>
    <r>
      <rPr>
        <sz val="12"/>
        <rFont val="Times New Roman"/>
        <family val="1"/>
      </rPr>
      <t>(</t>
    </r>
    <r>
      <rPr>
        <sz val="12"/>
        <rFont val="標楷體"/>
        <family val="4"/>
        <charset val="136"/>
      </rPr>
      <t>二</t>
    </r>
    <r>
      <rPr>
        <sz val="12"/>
        <rFont val="Times New Roman"/>
        <family val="1"/>
      </rPr>
      <t>)</t>
    </r>
    <phoneticPr fontId="1" type="noConversion"/>
  </si>
  <si>
    <r>
      <rPr>
        <sz val="12"/>
        <rFont val="標楷體"/>
        <family val="4"/>
        <charset val="136"/>
      </rPr>
      <t>科技英文</t>
    </r>
    <phoneticPr fontId="1" type="noConversion"/>
  </si>
  <si>
    <r>
      <rPr>
        <b/>
        <sz val="12"/>
        <rFont val="標楷體"/>
        <family val="4"/>
        <charset val="136"/>
      </rPr>
      <t>小計</t>
    </r>
    <phoneticPr fontId="1" type="noConversion"/>
  </si>
  <si>
    <r>
      <rPr>
        <sz val="12"/>
        <rFont val="標楷體"/>
        <family val="4"/>
        <charset val="136"/>
      </rPr>
      <t>職場實習</t>
    </r>
    <r>
      <rPr>
        <sz val="12"/>
        <rFont val="Times New Roman"/>
        <family val="1"/>
      </rPr>
      <t>(</t>
    </r>
    <r>
      <rPr>
        <sz val="12"/>
        <rFont val="標楷體"/>
        <family val="4"/>
        <charset val="136"/>
      </rPr>
      <t>一</t>
    </r>
    <r>
      <rPr>
        <sz val="12"/>
        <rFont val="Times New Roman"/>
        <family val="1"/>
      </rPr>
      <t>)</t>
    </r>
    <phoneticPr fontId="1" type="noConversion"/>
  </si>
  <si>
    <r>
      <rPr>
        <sz val="12"/>
        <rFont val="標楷體"/>
        <family val="4"/>
        <charset val="136"/>
      </rPr>
      <t>職場實習</t>
    </r>
    <r>
      <rPr>
        <sz val="12"/>
        <rFont val="Times New Roman"/>
        <family val="1"/>
      </rPr>
      <t>(</t>
    </r>
    <r>
      <rPr>
        <sz val="12"/>
        <rFont val="標楷體"/>
        <family val="4"/>
        <charset val="136"/>
      </rPr>
      <t>二</t>
    </r>
    <r>
      <rPr>
        <sz val="12"/>
        <rFont val="Times New Roman"/>
        <family val="1"/>
      </rPr>
      <t>)</t>
    </r>
    <phoneticPr fontId="1" type="noConversion"/>
  </si>
  <si>
    <r>
      <rPr>
        <sz val="12"/>
        <rFont val="標楷體"/>
        <family val="4"/>
        <charset val="136"/>
      </rPr>
      <t>職場實習</t>
    </r>
    <r>
      <rPr>
        <sz val="12"/>
        <rFont val="Times New Roman"/>
        <family val="1"/>
      </rPr>
      <t>(</t>
    </r>
    <r>
      <rPr>
        <sz val="12"/>
        <rFont val="標楷體"/>
        <family val="4"/>
        <charset val="136"/>
      </rPr>
      <t>三</t>
    </r>
    <r>
      <rPr>
        <sz val="12"/>
        <rFont val="Times New Roman"/>
        <family val="1"/>
      </rPr>
      <t>)</t>
    </r>
    <phoneticPr fontId="1" type="noConversion"/>
  </si>
  <si>
    <r>
      <rPr>
        <sz val="12"/>
        <rFont val="標楷體"/>
        <family val="4"/>
        <charset val="136"/>
      </rPr>
      <t>職場實習</t>
    </r>
    <r>
      <rPr>
        <sz val="12"/>
        <rFont val="Times New Roman"/>
        <family val="1"/>
      </rPr>
      <t>(</t>
    </r>
    <r>
      <rPr>
        <sz val="12"/>
        <rFont val="標楷體"/>
        <family val="4"/>
        <charset val="136"/>
      </rPr>
      <t>四</t>
    </r>
    <r>
      <rPr>
        <sz val="12"/>
        <rFont val="Times New Roman"/>
        <family val="1"/>
      </rPr>
      <t>)</t>
    </r>
    <phoneticPr fontId="2" type="noConversion"/>
  </si>
  <si>
    <r>
      <rPr>
        <sz val="12"/>
        <rFont val="標楷體"/>
        <family val="4"/>
        <charset val="136"/>
      </rPr>
      <t>職場實習</t>
    </r>
    <r>
      <rPr>
        <sz val="12"/>
        <rFont val="Times New Roman"/>
        <family val="1"/>
      </rPr>
      <t>(</t>
    </r>
    <r>
      <rPr>
        <sz val="12"/>
        <rFont val="標楷體"/>
        <family val="4"/>
        <charset val="136"/>
      </rPr>
      <t>五</t>
    </r>
    <r>
      <rPr>
        <sz val="12"/>
        <rFont val="Times New Roman"/>
        <family val="1"/>
      </rPr>
      <t>)</t>
    </r>
    <phoneticPr fontId="1" type="noConversion"/>
  </si>
  <si>
    <r>
      <rPr>
        <sz val="12"/>
        <rFont val="標楷體"/>
        <family val="4"/>
        <charset val="136"/>
      </rPr>
      <t>職場實習</t>
    </r>
    <r>
      <rPr>
        <sz val="12"/>
        <rFont val="Times New Roman"/>
        <family val="1"/>
      </rPr>
      <t>(</t>
    </r>
    <r>
      <rPr>
        <sz val="12"/>
        <rFont val="標楷體"/>
        <family val="4"/>
        <charset val="136"/>
      </rPr>
      <t>六</t>
    </r>
    <r>
      <rPr>
        <sz val="12"/>
        <rFont val="Times New Roman"/>
        <family val="1"/>
      </rPr>
      <t>)</t>
    </r>
    <phoneticPr fontId="2" type="noConversion"/>
  </si>
  <si>
    <r>
      <rPr>
        <sz val="12"/>
        <rFont val="標楷體"/>
        <family val="4"/>
        <charset val="136"/>
      </rPr>
      <t>職場實習</t>
    </r>
    <r>
      <rPr>
        <sz val="12"/>
        <rFont val="Times New Roman"/>
        <family val="1"/>
      </rPr>
      <t>(</t>
    </r>
    <r>
      <rPr>
        <sz val="12"/>
        <rFont val="標楷體"/>
        <family val="4"/>
        <charset val="136"/>
      </rPr>
      <t>七</t>
    </r>
    <r>
      <rPr>
        <sz val="12"/>
        <rFont val="Times New Roman"/>
        <family val="1"/>
      </rPr>
      <t>)</t>
    </r>
    <phoneticPr fontId="1" type="noConversion"/>
  </si>
  <si>
    <r>
      <rPr>
        <sz val="12"/>
        <rFont val="標楷體"/>
        <family val="4"/>
        <charset val="136"/>
      </rPr>
      <t>職場實習</t>
    </r>
    <r>
      <rPr>
        <sz val="12"/>
        <rFont val="Times New Roman"/>
        <family val="1"/>
      </rPr>
      <t>(</t>
    </r>
    <r>
      <rPr>
        <sz val="12"/>
        <rFont val="標楷體"/>
        <family val="4"/>
        <charset val="136"/>
      </rPr>
      <t>八</t>
    </r>
    <r>
      <rPr>
        <sz val="12"/>
        <rFont val="Times New Roman"/>
        <family val="1"/>
      </rPr>
      <t>)</t>
    </r>
    <phoneticPr fontId="2" type="noConversion"/>
  </si>
  <si>
    <r>
      <rPr>
        <sz val="12"/>
        <rFont val="標楷體"/>
        <family val="4"/>
        <charset val="136"/>
      </rPr>
      <t>基礎數學</t>
    </r>
    <phoneticPr fontId="1" type="noConversion"/>
  </si>
  <si>
    <r>
      <rPr>
        <sz val="12"/>
        <rFont val="標楷體"/>
        <family val="4"/>
        <charset val="136"/>
      </rPr>
      <t>微積分</t>
    </r>
    <phoneticPr fontId="1" type="noConversion"/>
  </si>
  <si>
    <r>
      <rPr>
        <sz val="12"/>
        <rFont val="標楷體"/>
        <family val="4"/>
        <charset val="136"/>
      </rPr>
      <t>工程數學</t>
    </r>
    <phoneticPr fontId="1" type="noConversion"/>
  </si>
  <si>
    <r>
      <rPr>
        <sz val="12"/>
        <rFont val="標楷體"/>
        <family val="4"/>
        <charset val="136"/>
      </rPr>
      <t>工程力學</t>
    </r>
    <phoneticPr fontId="1" type="noConversion"/>
  </si>
  <si>
    <r>
      <rPr>
        <sz val="12"/>
        <rFont val="標楷體"/>
        <family val="4"/>
        <charset val="136"/>
      </rPr>
      <t>材料力學</t>
    </r>
    <phoneticPr fontId="2" type="noConversion"/>
  </si>
  <si>
    <r>
      <rPr>
        <sz val="12"/>
        <rFont val="標楷體"/>
        <family val="4"/>
        <charset val="136"/>
      </rPr>
      <t>機械設計</t>
    </r>
    <phoneticPr fontId="2" type="noConversion"/>
  </si>
  <si>
    <r>
      <rPr>
        <sz val="12"/>
        <rFont val="標楷體"/>
        <family val="4"/>
        <charset val="136"/>
      </rPr>
      <t>工具機設計</t>
    </r>
    <phoneticPr fontId="1" type="noConversion"/>
  </si>
  <si>
    <r>
      <rPr>
        <sz val="12"/>
        <rFont val="標楷體"/>
        <family val="4"/>
        <charset val="136"/>
      </rPr>
      <t>現代機械製造</t>
    </r>
    <r>
      <rPr>
        <sz val="12"/>
        <color indexed="12"/>
        <rFont val="標楷體"/>
        <family val="4"/>
        <charset val="136"/>
      </rPr>
      <t/>
    </r>
    <phoneticPr fontId="2" type="noConversion"/>
  </si>
  <si>
    <r>
      <rPr>
        <sz val="12"/>
        <rFont val="標楷體"/>
        <family val="4"/>
        <charset val="136"/>
      </rPr>
      <t>材料科學</t>
    </r>
    <phoneticPr fontId="1" type="noConversion"/>
  </si>
  <si>
    <r>
      <rPr>
        <sz val="12"/>
        <rFont val="標楷體"/>
        <family val="4"/>
        <charset val="136"/>
      </rPr>
      <t>材料實驗</t>
    </r>
    <phoneticPr fontId="1" type="noConversion"/>
  </si>
  <si>
    <r>
      <rPr>
        <sz val="12"/>
        <rFont val="標楷體"/>
        <family val="4"/>
        <charset val="136"/>
      </rPr>
      <t>機構學</t>
    </r>
    <phoneticPr fontId="2" type="noConversion"/>
  </si>
  <si>
    <r>
      <rPr>
        <sz val="12"/>
        <rFont val="標楷體"/>
        <family val="4"/>
        <charset val="136"/>
      </rPr>
      <t>電腦輔助工程分析</t>
    </r>
    <phoneticPr fontId="2" type="noConversion"/>
  </si>
  <si>
    <r>
      <rPr>
        <sz val="12"/>
        <rFont val="標楷體"/>
        <family val="4"/>
        <charset val="136"/>
      </rPr>
      <t>電腦輔助製造及實習</t>
    </r>
    <phoneticPr fontId="1" type="noConversion"/>
  </si>
  <si>
    <r>
      <rPr>
        <sz val="12"/>
        <rFont val="標楷體"/>
        <family val="4"/>
        <charset val="136"/>
      </rPr>
      <t>感測與量測實驗</t>
    </r>
    <phoneticPr fontId="2" type="noConversion"/>
  </si>
  <si>
    <r>
      <rPr>
        <sz val="12"/>
        <rFont val="標楷體"/>
        <family val="4"/>
        <charset val="136"/>
      </rPr>
      <t>工廠實習</t>
    </r>
    <phoneticPr fontId="1" type="noConversion"/>
  </si>
  <si>
    <r>
      <rPr>
        <sz val="12"/>
        <rFont val="標楷體"/>
        <family val="4"/>
        <charset val="136"/>
      </rPr>
      <t>電腦輔助機械製圖</t>
    </r>
    <phoneticPr fontId="1" type="noConversion"/>
  </si>
  <si>
    <r>
      <rPr>
        <sz val="12"/>
        <rFont val="標楷體"/>
        <family val="4"/>
        <charset val="136"/>
      </rPr>
      <t>電腦輔助設計與實習</t>
    </r>
    <phoneticPr fontId="2" type="noConversion"/>
  </si>
  <si>
    <r>
      <rPr>
        <sz val="12"/>
        <rFont val="標楷體"/>
        <family val="4"/>
        <charset val="136"/>
      </rPr>
      <t>精密量測實習</t>
    </r>
    <phoneticPr fontId="1" type="noConversion"/>
  </si>
  <si>
    <r>
      <rPr>
        <sz val="12"/>
        <rFont val="標楷體"/>
        <family val="4"/>
        <charset val="136"/>
      </rPr>
      <t>數控工具機實習</t>
    </r>
    <phoneticPr fontId="1" type="noConversion"/>
  </si>
  <si>
    <r>
      <rPr>
        <sz val="12"/>
        <rFont val="標楷體"/>
        <family val="4"/>
        <charset val="136"/>
      </rPr>
      <t>自動控制及實習</t>
    </r>
    <phoneticPr fontId="1" type="noConversion"/>
  </si>
  <si>
    <r>
      <rPr>
        <sz val="12"/>
        <rFont val="標楷體"/>
        <family val="4"/>
        <charset val="136"/>
      </rPr>
      <t>熱力學</t>
    </r>
    <phoneticPr fontId="1" type="noConversion"/>
  </si>
  <si>
    <r>
      <rPr>
        <sz val="12"/>
        <rFont val="標楷體"/>
        <family val="4"/>
        <charset val="136"/>
      </rPr>
      <t>圖控程式語言設計</t>
    </r>
    <phoneticPr fontId="1" type="noConversion"/>
  </si>
  <si>
    <r>
      <rPr>
        <sz val="12"/>
        <rFont val="標楷體"/>
        <family val="4"/>
        <charset val="136"/>
      </rPr>
      <t>電路學</t>
    </r>
    <phoneticPr fontId="1" type="noConversion"/>
  </si>
  <si>
    <r>
      <rPr>
        <sz val="12"/>
        <rFont val="標楷體"/>
        <family val="4"/>
        <charset val="136"/>
      </rPr>
      <t>數位邏輯設計及實習</t>
    </r>
    <phoneticPr fontId="1" type="noConversion"/>
  </si>
  <si>
    <r>
      <rPr>
        <sz val="12"/>
        <rFont val="標楷體"/>
        <family val="4"/>
        <charset val="136"/>
      </rPr>
      <t>應用電子學及實驗</t>
    </r>
    <phoneticPr fontId="1" type="noConversion"/>
  </si>
  <si>
    <r>
      <rPr>
        <sz val="10"/>
        <rFont val="標楷體"/>
        <family val="4"/>
        <charset val="136"/>
      </rPr>
      <t>氣液壓學及實習</t>
    </r>
    <phoneticPr fontId="1" type="noConversion"/>
  </si>
  <si>
    <r>
      <rPr>
        <sz val="12"/>
        <rFont val="標楷體"/>
        <family val="4"/>
        <charset val="136"/>
      </rPr>
      <t>機電整合及實習</t>
    </r>
  </si>
  <si>
    <r>
      <rPr>
        <sz val="12"/>
        <rFont val="標楷體"/>
        <family val="4"/>
        <charset val="136"/>
      </rPr>
      <t>計算機程式</t>
    </r>
    <phoneticPr fontId="1" type="noConversion"/>
  </si>
  <si>
    <r>
      <rPr>
        <sz val="10"/>
        <rFont val="標楷體"/>
        <family val="4"/>
        <charset val="136"/>
      </rPr>
      <t>校、系必修科目</t>
    </r>
    <r>
      <rPr>
        <sz val="10"/>
        <rFont val="Times New Roman"/>
        <family val="1"/>
      </rPr>
      <t xml:space="preserve">  </t>
    </r>
    <r>
      <rPr>
        <sz val="10"/>
        <rFont val="標楷體"/>
        <family val="4"/>
        <charset val="136"/>
      </rPr>
      <t>小計</t>
    </r>
    <phoneticPr fontId="1" type="noConversion"/>
  </si>
  <si>
    <r>
      <rPr>
        <sz val="12"/>
        <rFont val="標楷體"/>
        <family val="4"/>
        <charset val="136"/>
      </rPr>
      <t>工廠管理</t>
    </r>
    <phoneticPr fontId="1" type="noConversion"/>
  </si>
  <si>
    <r>
      <rPr>
        <sz val="12"/>
        <rFont val="標楷體"/>
        <family val="4"/>
        <charset val="136"/>
      </rPr>
      <t>模具學</t>
    </r>
    <phoneticPr fontId="1" type="noConversion"/>
  </si>
  <si>
    <r>
      <rPr>
        <sz val="12"/>
        <rFont val="標楷體"/>
        <family val="4"/>
        <charset val="136"/>
      </rPr>
      <t>物件導向程式設計</t>
    </r>
    <phoneticPr fontId="1" type="noConversion"/>
  </si>
  <si>
    <r>
      <rPr>
        <sz val="12"/>
        <rFont val="標楷體"/>
        <family val="4"/>
        <charset val="136"/>
      </rPr>
      <t>品質工程概論</t>
    </r>
    <phoneticPr fontId="1" type="noConversion"/>
  </si>
  <si>
    <r>
      <rPr>
        <sz val="12"/>
        <rFont val="標楷體"/>
        <family val="4"/>
        <charset val="136"/>
      </rPr>
      <t>工具機概論</t>
    </r>
    <phoneticPr fontId="1" type="noConversion"/>
  </si>
  <si>
    <r>
      <rPr>
        <sz val="12"/>
        <rFont val="標楷體"/>
        <family val="4"/>
        <charset val="136"/>
      </rPr>
      <t>刀具研磨實務</t>
    </r>
    <phoneticPr fontId="1" type="noConversion"/>
  </si>
  <si>
    <r>
      <rPr>
        <sz val="12"/>
        <rFont val="標楷體"/>
        <family val="4"/>
        <charset val="136"/>
      </rPr>
      <t>智慧機器人理論與應用</t>
    </r>
    <phoneticPr fontId="1" type="noConversion"/>
  </si>
  <si>
    <r>
      <rPr>
        <sz val="12"/>
        <rFont val="標楷體"/>
        <family val="4"/>
        <charset val="136"/>
      </rPr>
      <t>大數據分析</t>
    </r>
    <phoneticPr fontId="1" type="noConversion"/>
  </si>
  <si>
    <r>
      <rPr>
        <sz val="12"/>
        <rFont val="標楷體"/>
        <family val="4"/>
        <charset val="136"/>
      </rPr>
      <t>智慧財產權</t>
    </r>
    <phoneticPr fontId="2" type="noConversion"/>
  </si>
  <si>
    <r>
      <rPr>
        <sz val="12"/>
        <rFont val="標楷體"/>
        <family val="4"/>
        <charset val="136"/>
      </rPr>
      <t>工業安全與衛生</t>
    </r>
    <phoneticPr fontId="2" type="noConversion"/>
  </si>
  <si>
    <r>
      <rPr>
        <sz val="12"/>
        <rFont val="標楷體"/>
        <family val="4"/>
        <charset val="136"/>
      </rPr>
      <t>焊接工程</t>
    </r>
    <phoneticPr fontId="2" type="noConversion"/>
  </si>
  <si>
    <r>
      <rPr>
        <sz val="12"/>
        <rFont val="標楷體"/>
        <family val="4"/>
        <charset val="136"/>
      </rPr>
      <t>熱處理</t>
    </r>
    <phoneticPr fontId="2" type="noConversion"/>
  </si>
  <si>
    <r>
      <rPr>
        <sz val="12"/>
        <rFont val="標楷體"/>
        <family val="4"/>
        <charset val="136"/>
      </rPr>
      <t>切削學</t>
    </r>
    <phoneticPr fontId="1" type="noConversion"/>
  </si>
  <si>
    <r>
      <rPr>
        <sz val="12"/>
        <rFont val="標楷體"/>
        <family val="4"/>
        <charset val="136"/>
      </rPr>
      <t>表面處理</t>
    </r>
    <phoneticPr fontId="2" type="noConversion"/>
  </si>
  <si>
    <r>
      <rPr>
        <sz val="12"/>
        <rFont val="標楷體"/>
        <family val="4"/>
        <charset val="136"/>
      </rPr>
      <t>五軸加工實務</t>
    </r>
    <phoneticPr fontId="1" type="noConversion"/>
  </si>
  <si>
    <r>
      <rPr>
        <sz val="12"/>
        <rFont val="標楷體"/>
        <family val="4"/>
        <charset val="136"/>
      </rPr>
      <t>多軸加工原理與技術</t>
    </r>
    <phoneticPr fontId="1" type="noConversion"/>
  </si>
  <si>
    <r>
      <t>MATLAB</t>
    </r>
    <r>
      <rPr>
        <sz val="12"/>
        <rFont val="標楷體"/>
        <family val="4"/>
        <charset val="136"/>
      </rPr>
      <t>實務應用</t>
    </r>
    <phoneticPr fontId="2" type="noConversion"/>
  </si>
  <si>
    <r>
      <rPr>
        <sz val="12"/>
        <rFont val="標楷體"/>
        <family val="4"/>
        <charset val="136"/>
      </rPr>
      <t>訊號與系統</t>
    </r>
    <phoneticPr fontId="1" type="noConversion"/>
  </si>
  <si>
    <r>
      <rPr>
        <sz val="12"/>
        <rFont val="標楷體"/>
        <family val="4"/>
        <charset val="136"/>
      </rPr>
      <t>數位系統與實務</t>
    </r>
    <phoneticPr fontId="1" type="noConversion"/>
  </si>
  <si>
    <r>
      <rPr>
        <sz val="12"/>
        <rFont val="標楷體"/>
        <family val="4"/>
        <charset val="136"/>
      </rPr>
      <t>機械零件選用與設計</t>
    </r>
  </si>
  <si>
    <r>
      <rPr>
        <sz val="12"/>
        <rFont val="標楷體"/>
        <family val="4"/>
        <charset val="136"/>
      </rPr>
      <t>非傳統加工及實務</t>
    </r>
    <phoneticPr fontId="2" type="noConversion"/>
  </si>
  <si>
    <r>
      <rPr>
        <sz val="12"/>
        <rFont val="標楷體"/>
        <family val="4"/>
        <charset val="136"/>
      </rPr>
      <t>製造系統模擬</t>
    </r>
    <phoneticPr fontId="1" type="noConversion"/>
  </si>
  <si>
    <r>
      <rPr>
        <sz val="12"/>
        <rFont val="標楷體"/>
        <family val="4"/>
        <charset val="136"/>
      </rPr>
      <t>電腦整合設計與製造</t>
    </r>
    <phoneticPr fontId="2" type="noConversion"/>
  </si>
  <si>
    <r>
      <rPr>
        <sz val="12"/>
        <rFont val="標楷體"/>
        <family val="4"/>
        <charset val="136"/>
      </rPr>
      <t>電工學</t>
    </r>
    <phoneticPr fontId="1" type="noConversion"/>
  </si>
  <si>
    <r>
      <rPr>
        <sz val="12"/>
        <rFont val="標楷體"/>
        <family val="4"/>
        <charset val="136"/>
      </rPr>
      <t>精密機械</t>
    </r>
    <phoneticPr fontId="1" type="noConversion"/>
  </si>
  <si>
    <r>
      <rPr>
        <sz val="12"/>
        <rFont val="標楷體"/>
        <family val="4"/>
        <charset val="136"/>
      </rPr>
      <t>電子電路分析與設計實務</t>
    </r>
    <phoneticPr fontId="1" type="noConversion"/>
  </si>
  <si>
    <r>
      <rPr>
        <sz val="12"/>
        <rFont val="標楷體"/>
        <family val="4"/>
        <charset val="136"/>
      </rPr>
      <t>製程分析</t>
    </r>
    <phoneticPr fontId="2" type="noConversion"/>
  </si>
  <si>
    <r>
      <rPr>
        <sz val="12"/>
        <rFont val="標楷體"/>
        <family val="4"/>
        <charset val="136"/>
      </rPr>
      <t>數位控制實務</t>
    </r>
    <phoneticPr fontId="2" type="noConversion"/>
  </si>
  <si>
    <r>
      <rPr>
        <sz val="12"/>
        <rFont val="標楷體"/>
        <family val="4"/>
        <charset val="136"/>
      </rPr>
      <t>生產計劃與管制</t>
    </r>
    <phoneticPr fontId="1" type="noConversion"/>
  </si>
  <si>
    <r>
      <rPr>
        <sz val="12"/>
        <rFont val="標楷體"/>
        <family val="4"/>
        <charset val="136"/>
      </rPr>
      <t>公差選用</t>
    </r>
    <phoneticPr fontId="1" type="noConversion"/>
  </si>
  <si>
    <r>
      <rPr>
        <sz val="12"/>
        <rFont val="標楷體"/>
        <family val="4"/>
        <charset val="136"/>
      </rPr>
      <t>工程統計</t>
    </r>
    <phoneticPr fontId="2" type="noConversion"/>
  </si>
  <si>
    <r>
      <rPr>
        <sz val="12"/>
        <rFont val="標楷體"/>
        <family val="4"/>
        <charset val="136"/>
      </rPr>
      <t>影像處理</t>
    </r>
    <phoneticPr fontId="1" type="noConversion"/>
  </si>
  <si>
    <r>
      <rPr>
        <sz val="12"/>
        <rFont val="標楷體"/>
        <family val="4"/>
        <charset val="136"/>
      </rPr>
      <t>產品設計與實作</t>
    </r>
    <phoneticPr fontId="2" type="noConversion"/>
  </si>
  <si>
    <r>
      <rPr>
        <sz val="12"/>
        <rFont val="標楷體"/>
        <family val="4"/>
        <charset val="136"/>
      </rPr>
      <t>夾治具設計</t>
    </r>
    <phoneticPr fontId="2" type="noConversion"/>
  </si>
  <si>
    <r>
      <t>PID</t>
    </r>
    <r>
      <rPr>
        <sz val="12"/>
        <rFont val="標楷體"/>
        <family val="4"/>
        <charset val="136"/>
      </rPr>
      <t>控制器實務</t>
    </r>
    <phoneticPr fontId="1" type="noConversion"/>
  </si>
  <si>
    <r>
      <rPr>
        <sz val="12"/>
        <rFont val="標楷體"/>
        <family val="4"/>
        <charset val="136"/>
      </rPr>
      <t>工具機機電系統</t>
    </r>
    <phoneticPr fontId="1" type="noConversion"/>
  </si>
  <si>
    <r>
      <rPr>
        <sz val="12"/>
        <rFont val="標楷體"/>
        <family val="4"/>
        <charset val="136"/>
      </rPr>
      <t>物聯網應用</t>
    </r>
    <phoneticPr fontId="1" type="noConversion"/>
  </si>
  <si>
    <r>
      <rPr>
        <b/>
        <sz val="12"/>
        <rFont val="標楷體"/>
        <family val="4"/>
        <charset val="136"/>
      </rPr>
      <t>合計</t>
    </r>
  </si>
  <si>
    <r>
      <rPr>
        <sz val="10"/>
        <rFont val="標楷體"/>
        <family val="4"/>
        <charset val="136"/>
      </rPr>
      <t>（</t>
    </r>
    <r>
      <rPr>
        <sz val="10"/>
        <rFont val="Times New Roman"/>
        <family val="1"/>
      </rPr>
      <t>1</t>
    </r>
    <r>
      <rPr>
        <sz val="10"/>
        <rFont val="標楷體"/>
        <family val="4"/>
        <charset val="136"/>
      </rPr>
      <t>）畢業學分至少</t>
    </r>
    <r>
      <rPr>
        <sz val="10"/>
        <rFont val="Times New Roman"/>
        <family val="1"/>
      </rPr>
      <t>128</t>
    </r>
    <r>
      <rPr>
        <sz val="10"/>
        <rFont val="標楷體"/>
        <family val="4"/>
        <charset val="136"/>
      </rPr>
      <t>學分，其中通識及專業必修合計</t>
    </r>
    <r>
      <rPr>
        <sz val="10"/>
        <rFont val="Times New Roman"/>
        <family val="1"/>
      </rPr>
      <t>103</t>
    </r>
    <r>
      <rPr>
        <sz val="10"/>
        <rFont val="標楷體"/>
        <family val="4"/>
        <charset val="136"/>
      </rPr>
      <t>學分，選修至少</t>
    </r>
    <r>
      <rPr>
        <sz val="10"/>
        <rFont val="Times New Roman"/>
        <family val="1"/>
      </rPr>
      <t>25</t>
    </r>
    <r>
      <rPr>
        <sz val="10"/>
        <rFont val="標楷體"/>
        <family val="4"/>
        <charset val="136"/>
      </rPr>
      <t>學分。</t>
    </r>
    <phoneticPr fontId="1" type="noConversion"/>
  </si>
  <si>
    <r>
      <rPr>
        <sz val="10"/>
        <rFont val="標楷體"/>
        <family val="4"/>
        <charset val="136"/>
      </rPr>
      <t>（</t>
    </r>
    <r>
      <rPr>
        <sz val="10"/>
        <rFont val="Times New Roman"/>
        <family val="1"/>
      </rPr>
      <t>2</t>
    </r>
    <r>
      <rPr>
        <sz val="10"/>
        <rFont val="標楷體"/>
        <family val="4"/>
        <charset val="136"/>
      </rPr>
      <t>）選修外系之專業課程至多可計入</t>
    </r>
    <r>
      <rPr>
        <sz val="10"/>
        <rFont val="Times New Roman"/>
        <family val="1"/>
      </rPr>
      <t>12</t>
    </r>
    <r>
      <rPr>
        <sz val="10"/>
        <rFont val="標楷體"/>
        <family val="4"/>
        <charset val="136"/>
      </rPr>
      <t>學分為畢業學分。</t>
    </r>
    <phoneticPr fontId="2" type="noConversion"/>
  </si>
  <si>
    <r>
      <rPr>
        <sz val="10"/>
        <rFont val="標楷體"/>
        <family val="4"/>
        <charset val="136"/>
      </rPr>
      <t>（</t>
    </r>
    <r>
      <rPr>
        <sz val="10"/>
        <rFont val="Times New Roman"/>
        <family val="1"/>
      </rPr>
      <t>3</t>
    </r>
    <r>
      <rPr>
        <sz val="10"/>
        <rFont val="標楷體"/>
        <family val="4"/>
        <charset val="136"/>
      </rPr>
      <t>）職場實習</t>
    </r>
    <r>
      <rPr>
        <sz val="10"/>
        <rFont val="Times New Roman"/>
        <family val="1"/>
      </rPr>
      <t>(</t>
    </r>
    <r>
      <rPr>
        <sz val="10"/>
        <rFont val="標楷體"/>
        <family val="4"/>
        <charset val="136"/>
      </rPr>
      <t>一</t>
    </r>
    <r>
      <rPr>
        <sz val="10"/>
        <rFont val="Times New Roman"/>
        <family val="1"/>
      </rPr>
      <t>)~(</t>
    </r>
    <r>
      <rPr>
        <sz val="10"/>
        <rFont val="標楷體"/>
        <family val="4"/>
        <charset val="136"/>
      </rPr>
      <t>八</t>
    </r>
    <r>
      <rPr>
        <sz val="10"/>
        <rFont val="Times New Roman"/>
        <family val="1"/>
      </rPr>
      <t>)</t>
    </r>
    <r>
      <rPr>
        <sz val="10"/>
        <rFont val="標楷體"/>
        <family val="4"/>
        <charset val="136"/>
      </rPr>
      <t>為必修課程，除經由委員會認定特殊狀況可以修習專業選修科目來補足職場實習的學分外，學生於畢業前應至企業就業滿八個學期。</t>
    </r>
    <phoneticPr fontId="1" type="noConversion"/>
  </si>
  <si>
    <t>小計</t>
    <phoneticPr fontId="1" type="noConversion"/>
  </si>
  <si>
    <t>上學期</t>
    <phoneticPr fontId="1" type="noConversion"/>
  </si>
  <si>
    <r>
      <rPr>
        <sz val="11"/>
        <rFont val="標楷體"/>
        <family val="4"/>
        <charset val="136"/>
      </rPr>
      <t>至少選修</t>
    </r>
    <phoneticPr fontId="1" type="noConversion"/>
  </si>
  <si>
    <t>學分</t>
    <phoneticPr fontId="2" type="noConversion"/>
  </si>
  <si>
    <r>
      <rPr>
        <sz val="11"/>
        <rFont val="標楷體"/>
        <family val="4"/>
        <charset val="136"/>
      </rPr>
      <t>基礎、通識課程</t>
    </r>
    <phoneticPr fontId="2" type="noConversion"/>
  </si>
  <si>
    <r>
      <rPr>
        <sz val="10"/>
        <rFont val="標楷體"/>
        <family val="4"/>
        <charset val="136"/>
      </rPr>
      <t xml:space="preserve">合作廠商
專業實習
</t>
    </r>
    <r>
      <rPr>
        <sz val="10"/>
        <rFont val="Times New Roman"/>
        <family val="1"/>
      </rPr>
      <t>(</t>
    </r>
    <r>
      <rPr>
        <sz val="10"/>
        <rFont val="標楷體"/>
        <family val="4"/>
        <charset val="136"/>
      </rPr>
      <t>系必修</t>
    </r>
    <r>
      <rPr>
        <sz val="10"/>
        <rFont val="Times New Roman"/>
        <family val="1"/>
      </rPr>
      <t>)</t>
    </r>
    <phoneticPr fontId="1" type="noConversion"/>
  </si>
  <si>
    <r>
      <rPr>
        <sz val="11"/>
        <rFont val="標楷體"/>
        <family val="4"/>
        <charset val="136"/>
      </rPr>
      <t>系專業必修科目</t>
    </r>
    <phoneticPr fontId="1" type="noConversion"/>
  </si>
  <si>
    <r>
      <rPr>
        <sz val="11"/>
        <rFont val="標楷體"/>
        <family val="4"/>
        <charset val="136"/>
      </rPr>
      <t>系專業選修科目</t>
    </r>
    <phoneticPr fontId="1" type="noConversion"/>
  </si>
  <si>
    <r>
      <rPr>
        <sz val="11"/>
        <rFont val="標楷體"/>
        <family val="4"/>
        <charset val="136"/>
      </rPr>
      <t>備</t>
    </r>
    <r>
      <rPr>
        <sz val="11"/>
        <rFont val="標楷體"/>
        <family val="4"/>
        <charset val="136"/>
      </rPr>
      <t>註</t>
    </r>
    <phoneticPr fontId="1" type="noConversion"/>
  </si>
  <si>
    <r>
      <rPr>
        <b/>
        <sz val="12"/>
        <rFont val="標楷體"/>
        <family val="4"/>
        <charset val="136"/>
      </rPr>
      <t>第一學年</t>
    </r>
    <phoneticPr fontId="2" type="noConversion"/>
  </si>
  <si>
    <r>
      <rPr>
        <sz val="12"/>
        <rFont val="標楷體"/>
        <family val="4"/>
        <charset val="136"/>
      </rPr>
      <t>下學期</t>
    </r>
  </si>
  <si>
    <r>
      <rPr>
        <b/>
        <sz val="12"/>
        <rFont val="標楷體"/>
        <family val="4"/>
        <charset val="136"/>
      </rPr>
      <t>第</t>
    </r>
    <r>
      <rPr>
        <b/>
        <sz val="12"/>
        <rFont val="Times New Roman"/>
        <family val="1"/>
      </rPr>
      <t xml:space="preserve"> </t>
    </r>
    <r>
      <rPr>
        <b/>
        <sz val="12"/>
        <rFont val="標楷體"/>
        <family val="4"/>
        <charset val="136"/>
      </rPr>
      <t>二</t>
    </r>
    <r>
      <rPr>
        <b/>
        <sz val="12"/>
        <rFont val="Times New Roman"/>
        <family val="1"/>
      </rPr>
      <t xml:space="preserve"> </t>
    </r>
    <r>
      <rPr>
        <b/>
        <sz val="12"/>
        <rFont val="標楷體"/>
        <family val="4"/>
        <charset val="136"/>
      </rPr>
      <t>學</t>
    </r>
    <r>
      <rPr>
        <b/>
        <sz val="12"/>
        <rFont val="Times New Roman"/>
        <family val="1"/>
      </rPr>
      <t xml:space="preserve">  </t>
    </r>
    <r>
      <rPr>
        <b/>
        <sz val="12"/>
        <rFont val="標楷體"/>
        <family val="4"/>
        <charset val="136"/>
      </rPr>
      <t>年</t>
    </r>
    <phoneticPr fontId="1" type="noConversion"/>
  </si>
  <si>
    <r>
      <rPr>
        <sz val="12"/>
        <rFont val="標楷體"/>
        <family val="4"/>
        <charset val="136"/>
      </rPr>
      <t>上學期</t>
    </r>
  </si>
  <si>
    <r>
      <rPr>
        <b/>
        <sz val="12"/>
        <rFont val="標楷體"/>
        <family val="4"/>
        <charset val="136"/>
      </rPr>
      <t>第</t>
    </r>
    <r>
      <rPr>
        <b/>
        <sz val="12"/>
        <rFont val="Times New Roman"/>
        <family val="1"/>
      </rPr>
      <t xml:space="preserve">  </t>
    </r>
    <r>
      <rPr>
        <b/>
        <sz val="12"/>
        <rFont val="標楷體"/>
        <family val="4"/>
        <charset val="136"/>
      </rPr>
      <t>三</t>
    </r>
    <r>
      <rPr>
        <b/>
        <sz val="12"/>
        <rFont val="Times New Roman"/>
        <family val="1"/>
      </rPr>
      <t xml:space="preserve">  </t>
    </r>
    <r>
      <rPr>
        <b/>
        <sz val="12"/>
        <rFont val="標楷體"/>
        <family val="4"/>
        <charset val="136"/>
      </rPr>
      <t>學</t>
    </r>
    <r>
      <rPr>
        <b/>
        <sz val="12"/>
        <rFont val="Times New Roman"/>
        <family val="1"/>
      </rPr>
      <t xml:space="preserve">  </t>
    </r>
    <r>
      <rPr>
        <b/>
        <sz val="12"/>
        <rFont val="標楷體"/>
        <family val="4"/>
        <charset val="136"/>
      </rPr>
      <t>年</t>
    </r>
    <phoneticPr fontId="1" type="noConversion"/>
  </si>
  <si>
    <r>
      <rPr>
        <b/>
        <sz val="12"/>
        <rFont val="標楷體"/>
        <family val="4"/>
        <charset val="136"/>
      </rPr>
      <t>第</t>
    </r>
    <r>
      <rPr>
        <b/>
        <sz val="12"/>
        <rFont val="Times New Roman"/>
        <family val="1"/>
      </rPr>
      <t xml:space="preserve">  </t>
    </r>
    <r>
      <rPr>
        <b/>
        <sz val="12"/>
        <rFont val="標楷體"/>
        <family val="4"/>
        <charset val="136"/>
      </rPr>
      <t>四</t>
    </r>
    <r>
      <rPr>
        <b/>
        <sz val="12"/>
        <rFont val="Times New Roman"/>
        <family val="1"/>
      </rPr>
      <t xml:space="preserve">  </t>
    </r>
    <r>
      <rPr>
        <b/>
        <sz val="12"/>
        <rFont val="標楷體"/>
        <family val="4"/>
        <charset val="136"/>
      </rPr>
      <t>學</t>
    </r>
    <r>
      <rPr>
        <b/>
        <sz val="12"/>
        <rFont val="Times New Roman"/>
        <family val="1"/>
      </rPr>
      <t xml:space="preserve">  </t>
    </r>
    <r>
      <rPr>
        <b/>
        <sz val="12"/>
        <rFont val="標楷體"/>
        <family val="4"/>
        <charset val="136"/>
      </rPr>
      <t>年</t>
    </r>
    <phoneticPr fontId="1" type="noConversion"/>
  </si>
  <si>
    <r>
      <rPr>
        <sz val="12"/>
        <rFont val="標楷體"/>
        <family val="4"/>
        <charset val="136"/>
      </rPr>
      <t>小計</t>
    </r>
  </si>
  <si>
    <r>
      <rPr>
        <sz val="9"/>
        <rFont val="標楷體"/>
        <family val="4"/>
        <charset val="136"/>
      </rPr>
      <t>學分</t>
    </r>
  </si>
  <si>
    <r>
      <rPr>
        <sz val="9"/>
        <rFont val="標楷體"/>
        <family val="4"/>
        <charset val="136"/>
      </rPr>
      <t>時數</t>
    </r>
    <phoneticPr fontId="1" type="noConversion"/>
  </si>
  <si>
    <r>
      <rPr>
        <sz val="11"/>
        <rFont val="標楷體"/>
        <family val="4"/>
        <charset val="136"/>
      </rPr>
      <t>科</t>
    </r>
    <r>
      <rPr>
        <sz val="11"/>
        <rFont val="Times New Roman"/>
        <family val="1"/>
      </rPr>
      <t xml:space="preserve">  </t>
    </r>
    <r>
      <rPr>
        <sz val="11"/>
        <rFont val="標楷體"/>
        <family val="4"/>
        <charset val="136"/>
      </rPr>
      <t>目</t>
    </r>
  </si>
  <si>
    <r>
      <rPr>
        <sz val="11"/>
        <rFont val="標楷體"/>
        <family val="4"/>
        <charset val="136"/>
      </rPr>
      <t>學年</t>
    </r>
  </si>
  <si>
    <r>
      <rPr>
        <sz val="11"/>
        <rFont val="標楷體"/>
        <family val="4"/>
        <charset val="136"/>
      </rPr>
      <t>學期</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</si>
</sst>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font>
      <sz val="12"/>
      <name val="新細明體"/>
      <family val="1"/>
      <charset val="136"/>
    </font>
    <font>
      <sz val="9"/>
      <name val="新細明體"/>
      <family val="1"/>
      <charset val="136"/>
    </font>
    <font>
      <sz val="9"/>
      <name val="標楷體"/>
      <family val="4"/>
      <charset val="136"/>
    </font>
    <font>
      <sz val="12"/>
      <color indexed="12"/>
      <name val="標楷體"/>
      <family val="4"/>
      <charset val="136"/>
    </font>
    <font>
      <sz val="12"/>
      <color theme="1"/>
      <name val="新細明體"/>
      <family val="1"/>
      <charset val="136"/>
    </font>
    <font>
      <sz val="14"/>
      <color theme="1"/>
      <name val="新細明體"/>
      <family val="1"/>
      <charset val="136"/>
    </font>
    <font>
      <sz val="10"/>
      <color theme="1"/>
      <name val="新細明體"/>
      <family val="1"/>
      <charset val="136"/>
    </font>
    <font>
      <sz val="10"/>
      <color theme="1"/>
      <name val="Times New Roman"/>
      <family val="1"/>
    </font>
    <font>
      <sz val="11"/>
      <color theme="1"/>
      <name val="新細明體"/>
      <family val="1"/>
      <charset val="136"/>
    </font>
    <font>
      <sz val="12"/>
      <name val="新細明體"/>
      <family val="1"/>
      <charset val="136"/>
      <scheme val="minor"/>
    </font>
    <font>
      <sz val="8"/>
      <name val="Times New Roman"/>
      <family val="1"/>
    </font>
    <font>
      <b/>
      <sz val="10"/>
      <name val="Times New Roman"/>
      <family val="1"/>
    </font>
    <font>
      <sz val="12"/>
      <name val="Times New Roman"/>
      <family val="1"/>
    </font>
    <font>
      <sz val="8"/>
      <name val="細明體"/>
      <family val="3"/>
      <charset val="136"/>
    </font>
    <font>
      <sz val="14"/>
      <name val="新細明體"/>
      <family val="1"/>
      <charset val="136"/>
      <scheme val="minor"/>
    </font>
    <font>
      <sz val="8"/>
      <name val="標楷體"/>
      <family val="4"/>
      <charset val="136"/>
    </font>
    <font>
      <sz val="9"/>
      <name val="Times New Roman"/>
      <family val="1"/>
    </font>
    <font>
      <sz val="6"/>
      <name val="Times New Roman"/>
      <family val="1"/>
    </font>
    <font>
      <sz val="6"/>
      <name val="標楷體"/>
      <family val="4"/>
      <charset val="136"/>
    </font>
    <font>
      <sz val="10"/>
      <name val="Times New Roman"/>
      <family val="1"/>
    </font>
    <font>
      <sz val="10"/>
      <name val="標楷體"/>
      <family val="4"/>
      <charset val="136"/>
    </font>
    <font>
      <sz val="12"/>
      <name val="標楷體"/>
      <family val="4"/>
      <charset val="136"/>
    </font>
    <font>
      <b/>
      <sz val="12"/>
      <name val="Times New Roman"/>
      <family val="1"/>
    </font>
    <font>
      <b/>
      <sz val="12"/>
      <name val="標楷體"/>
      <family val="4"/>
      <charset val="136"/>
    </font>
    <font>
      <sz val="11"/>
      <name val="Times New Roman"/>
      <family val="1"/>
    </font>
    <font>
      <sz val="11"/>
      <name val="標楷體"/>
      <family val="4"/>
      <charset val="136"/>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10"/>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10"/>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medium">
        <color indexed="64"/>
      </top>
      <bottom style="medium">
        <color indexed="64"/>
      </bottom>
      <diagonal/>
    </border>
    <border>
      <left style="medium">
        <color rgb="FFFF0000"/>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rgb="FFFF0000"/>
      </right>
      <top style="thin">
        <color indexed="64"/>
      </top>
      <bottom style="thin">
        <color indexed="64"/>
      </bottom>
      <diagonal/>
    </border>
    <border>
      <left/>
      <right style="medium">
        <color rgb="FFFF0000"/>
      </right>
      <top style="medium">
        <color indexed="64"/>
      </top>
      <bottom style="medium">
        <color indexed="64"/>
      </bottom>
      <diagonal/>
    </border>
    <border>
      <left/>
      <right style="medium">
        <color indexed="10"/>
      </right>
      <top style="thin">
        <color indexed="64"/>
      </top>
      <bottom style="thin">
        <color indexed="64"/>
      </bottom>
      <diagonal/>
    </border>
    <border>
      <left/>
      <right style="medium">
        <color rgb="FFFF0000"/>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10"/>
      </right>
      <top style="thin">
        <color indexed="64"/>
      </top>
      <bottom style="thin">
        <color indexed="64"/>
      </bottom>
      <diagonal/>
    </border>
    <border>
      <left style="medium">
        <color indexed="64"/>
      </left>
      <right style="medium">
        <color rgb="FFFF0000"/>
      </right>
      <top style="medium">
        <color indexed="64"/>
      </top>
      <bottom style="medium">
        <color indexed="64"/>
      </bottom>
      <diagonal/>
    </border>
    <border>
      <left style="medium">
        <color indexed="64"/>
      </left>
      <right style="medium">
        <color rgb="FFFF0000"/>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187">
    <xf numFmtId="0" fontId="0" fillId="0" borderId="0" xfId="0">
      <alignment vertical="center"/>
    </xf>
    <xf numFmtId="0" fontId="6" fillId="0" borderId="0" xfId="0" applyFont="1" applyBorder="1" applyAlignment="1">
      <alignment vertical="center"/>
    </xf>
    <xf numFmtId="0" fontId="4" fillId="0" borderId="0" xfId="0" applyFont="1">
      <alignment vertical="center"/>
    </xf>
    <xf numFmtId="0" fontId="5" fillId="0" borderId="0" xfId="0" applyFont="1" applyBorder="1" applyAlignment="1">
      <alignment vertical="center"/>
    </xf>
    <xf numFmtId="0" fontId="7" fillId="0" borderId="0" xfId="0" applyFont="1" applyBorder="1" applyAlignment="1">
      <alignment vertical="center"/>
    </xf>
    <xf numFmtId="0" fontId="8" fillId="0" borderId="0" xfId="0" applyFont="1" applyFill="1" applyBorder="1" applyAlignment="1">
      <alignment vertical="center"/>
    </xf>
    <xf numFmtId="0" fontId="6" fillId="0" borderId="0" xfId="0" applyFont="1" applyFill="1" applyBorder="1" applyAlignment="1">
      <alignment vertical="center"/>
    </xf>
    <xf numFmtId="0" fontId="8" fillId="0" borderId="0" xfId="0" applyFont="1" applyBorder="1" applyAlignment="1">
      <alignment vertical="center"/>
    </xf>
    <xf numFmtId="0" fontId="16" fillId="0" borderId="5" xfId="0" applyFont="1" applyFill="1" applyBorder="1" applyAlignment="1">
      <alignment horizontal="center" vertical="center" textRotation="255" wrapText="1"/>
    </xf>
    <xf numFmtId="0" fontId="10"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42" xfId="0" applyFont="1" applyFill="1" applyBorder="1" applyAlignment="1">
      <alignment vertical="center" shrinkToFit="1"/>
    </xf>
    <xf numFmtId="0" fontId="12" fillId="0" borderId="11" xfId="0" applyFont="1" applyFill="1" applyBorder="1" applyAlignment="1">
      <alignment horizontal="center" vertical="center" wrapText="1"/>
    </xf>
    <xf numFmtId="0" fontId="12" fillId="0" borderId="2" xfId="0" applyFont="1" applyFill="1" applyBorder="1" applyAlignment="1">
      <alignment vertical="center" shrinkToFit="1"/>
    </xf>
    <xf numFmtId="0" fontId="12" fillId="0" borderId="2" xfId="0" applyFont="1" applyFill="1" applyBorder="1" applyAlignment="1">
      <alignment horizontal="center" vertical="center" shrinkToFit="1"/>
    </xf>
    <xf numFmtId="0" fontId="12" fillId="0" borderId="48" xfId="0" applyFont="1" applyFill="1" applyBorder="1" applyAlignment="1">
      <alignment vertical="center" shrinkToFit="1"/>
    </xf>
    <xf numFmtId="0" fontId="12" fillId="0" borderId="2" xfId="0" applyFont="1" applyFill="1" applyBorder="1" applyAlignment="1">
      <alignment horizontal="center" vertical="center"/>
    </xf>
    <xf numFmtId="0" fontId="10" fillId="0" borderId="2" xfId="0" applyFont="1" applyFill="1" applyBorder="1" applyAlignment="1">
      <alignment horizontal="center" vertical="center" shrinkToFit="1"/>
    </xf>
    <xf numFmtId="0" fontId="12" fillId="0" borderId="11" xfId="0" applyFont="1" applyFill="1" applyBorder="1" applyAlignment="1">
      <alignment vertical="center" shrinkToFit="1"/>
    </xf>
    <xf numFmtId="0" fontId="12" fillId="0" borderId="20" xfId="0" applyFont="1" applyFill="1" applyBorder="1" applyAlignment="1">
      <alignment horizontal="center" vertical="center" wrapText="1"/>
    </xf>
    <xf numFmtId="0" fontId="10" fillId="0" borderId="17" xfId="0" applyFont="1" applyFill="1" applyBorder="1" applyAlignment="1">
      <alignment horizontal="center" vertical="center" shrinkToFit="1"/>
    </xf>
    <xf numFmtId="0" fontId="12" fillId="0" borderId="2" xfId="0" applyFont="1" applyFill="1" applyBorder="1" applyAlignment="1">
      <alignment horizontal="center" vertical="center" wrapText="1"/>
    </xf>
    <xf numFmtId="0" fontId="10" fillId="0" borderId="11" xfId="0" applyFont="1" applyFill="1" applyBorder="1" applyAlignment="1">
      <alignment horizontal="center" vertical="center" shrinkToFit="1"/>
    </xf>
    <xf numFmtId="0" fontId="19" fillId="0" borderId="11" xfId="0" applyFont="1" applyFill="1" applyBorder="1" applyAlignment="1">
      <alignment vertical="center" shrinkToFit="1"/>
    </xf>
    <xf numFmtId="0" fontId="19" fillId="0" borderId="2" xfId="0" applyFont="1" applyFill="1" applyBorder="1" applyAlignment="1">
      <alignment vertical="center" shrinkToFit="1"/>
    </xf>
    <xf numFmtId="0" fontId="10" fillId="0" borderId="2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justify" vertical="center" shrinkToFit="1"/>
    </xf>
    <xf numFmtId="0" fontId="10" fillId="0" borderId="6" xfId="0" applyFont="1" applyFill="1" applyBorder="1" applyAlignment="1">
      <alignment horizontal="justify" vertical="center" shrinkToFit="1"/>
    </xf>
    <xf numFmtId="0" fontId="10" fillId="0" borderId="6"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15"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23"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12" fillId="0" borderId="16" xfId="0" applyFont="1" applyFill="1" applyBorder="1" applyAlignment="1">
      <alignment horizontal="center" vertical="center"/>
    </xf>
    <xf numFmtId="0" fontId="12" fillId="0" borderId="16" xfId="0" applyFont="1" applyFill="1" applyBorder="1" applyAlignment="1">
      <alignment vertical="center" shrinkToFit="1"/>
    </xf>
    <xf numFmtId="0" fontId="12" fillId="0" borderId="29"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21" xfId="0" applyFont="1" applyFill="1" applyBorder="1" applyAlignment="1">
      <alignment vertical="center" shrinkToFit="1"/>
    </xf>
    <xf numFmtId="0" fontId="12" fillId="0" borderId="32" xfId="0" applyFont="1" applyFill="1" applyBorder="1" applyAlignment="1">
      <alignment horizontal="center" vertical="center"/>
    </xf>
    <xf numFmtId="0" fontId="12" fillId="0" borderId="1" xfId="0" applyFont="1" applyFill="1" applyBorder="1" applyAlignment="1">
      <alignment vertical="center" shrinkToFit="1"/>
    </xf>
    <xf numFmtId="0" fontId="12" fillId="0" borderId="1"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12" fillId="0" borderId="1" xfId="0" applyFont="1" applyFill="1" applyBorder="1" applyAlignment="1">
      <alignment horizontal="center" vertical="center"/>
    </xf>
    <xf numFmtId="0" fontId="12" fillId="0" borderId="24" xfId="0" applyFont="1" applyFill="1" applyBorder="1" applyAlignment="1">
      <alignment vertical="center" shrinkToFit="1"/>
    </xf>
    <xf numFmtId="0" fontId="12" fillId="0" borderId="25" xfId="0" applyFont="1" applyFill="1" applyBorder="1" applyAlignment="1">
      <alignment vertical="center" shrinkToFit="1"/>
    </xf>
    <xf numFmtId="0" fontId="22" fillId="0" borderId="7" xfId="0" applyFont="1" applyFill="1" applyBorder="1" applyAlignment="1">
      <alignment vertical="center" shrinkToFit="1"/>
    </xf>
    <xf numFmtId="0" fontId="22" fillId="0" borderId="23" xfId="0" applyFont="1" applyFill="1" applyBorder="1" applyAlignment="1">
      <alignment vertical="center" shrinkToFit="1"/>
    </xf>
    <xf numFmtId="0" fontId="12" fillId="0" borderId="55" xfId="0" applyFont="1" applyFill="1" applyBorder="1" applyAlignment="1">
      <alignment vertical="center" shrinkToFit="1"/>
    </xf>
    <xf numFmtId="0" fontId="12" fillId="0" borderId="16" xfId="0" applyFont="1" applyFill="1" applyBorder="1" applyAlignment="1">
      <alignment horizontal="center" vertical="center" shrinkToFit="1"/>
    </xf>
    <xf numFmtId="0" fontId="12" fillId="0" borderId="16" xfId="0" applyFont="1" applyFill="1" applyBorder="1" applyAlignment="1">
      <alignment horizontal="justify" vertical="center" shrinkToFit="1"/>
    </xf>
    <xf numFmtId="0" fontId="12" fillId="0" borderId="3" xfId="0" applyFont="1" applyFill="1" applyBorder="1" applyAlignment="1">
      <alignment horizontal="center" vertical="center"/>
    </xf>
    <xf numFmtId="0" fontId="12" fillId="0" borderId="54" xfId="0" applyFont="1" applyFill="1" applyBorder="1" applyAlignment="1">
      <alignment vertical="center" shrinkToFit="1"/>
    </xf>
    <xf numFmtId="0" fontId="12" fillId="0" borderId="2" xfId="0" applyFont="1" applyFill="1" applyBorder="1" applyAlignment="1">
      <alignment vertical="center"/>
    </xf>
    <xf numFmtId="0" fontId="12" fillId="0" borderId="3" xfId="0" applyFont="1" applyFill="1" applyBorder="1" applyAlignment="1">
      <alignment vertical="center"/>
    </xf>
    <xf numFmtId="0" fontId="12" fillId="0" borderId="31" xfId="0" applyFont="1" applyFill="1" applyBorder="1" applyAlignment="1">
      <alignment vertical="center" shrinkToFit="1"/>
    </xf>
    <xf numFmtId="0" fontId="12" fillId="0" borderId="43" xfId="0" applyFont="1" applyFill="1" applyBorder="1" applyAlignment="1">
      <alignment vertical="center" shrinkToFit="1"/>
    </xf>
    <xf numFmtId="0" fontId="19" fillId="0" borderId="48" xfId="0" applyFont="1" applyFill="1" applyBorder="1" applyAlignment="1">
      <alignment vertical="center" shrinkToFit="1"/>
    </xf>
    <xf numFmtId="0" fontId="21" fillId="0" borderId="2" xfId="0" applyFont="1" applyFill="1" applyBorder="1" applyAlignment="1">
      <alignment vertical="center" shrinkToFit="1"/>
    </xf>
    <xf numFmtId="0" fontId="12" fillId="0" borderId="17" xfId="0" applyFont="1" applyFill="1" applyBorder="1" applyAlignment="1">
      <alignment vertical="center" shrinkToFit="1"/>
    </xf>
    <xf numFmtId="0" fontId="12" fillId="0" borderId="11" xfId="0" applyFont="1" applyFill="1" applyBorder="1" applyAlignment="1">
      <alignment horizontal="center" vertical="center" shrinkToFit="1"/>
    </xf>
    <xf numFmtId="0" fontId="12" fillId="0" borderId="3" xfId="0" applyFont="1" applyFill="1" applyBorder="1" applyAlignment="1">
      <alignment vertical="center" shrinkToFit="1"/>
    </xf>
    <xf numFmtId="0" fontId="12" fillId="0" borderId="12" xfId="0" applyFont="1" applyFill="1" applyBorder="1" applyAlignment="1">
      <alignment vertical="center" shrinkToFit="1"/>
    </xf>
    <xf numFmtId="0" fontId="12" fillId="0" borderId="12" xfId="0" applyFont="1" applyFill="1" applyBorder="1" applyAlignment="1">
      <alignment horizontal="center" vertical="center"/>
    </xf>
    <xf numFmtId="0" fontId="12" fillId="0" borderId="7" xfId="0" applyFont="1" applyFill="1" applyBorder="1" applyAlignment="1">
      <alignment vertical="center" shrinkToFit="1"/>
    </xf>
    <xf numFmtId="0" fontId="22" fillId="0" borderId="12" xfId="0" applyFont="1" applyFill="1" applyBorder="1" applyAlignment="1">
      <alignment horizontal="center" vertical="center" shrinkToFit="1"/>
    </xf>
    <xf numFmtId="0" fontId="22" fillId="0" borderId="12" xfId="0" applyFont="1" applyFill="1" applyBorder="1" applyAlignment="1">
      <alignment vertical="center" shrinkToFit="1"/>
    </xf>
    <xf numFmtId="0" fontId="22" fillId="0" borderId="49" xfId="0" applyFont="1" applyFill="1" applyBorder="1" applyAlignment="1">
      <alignment vertical="center" shrinkToFit="1"/>
    </xf>
    <xf numFmtId="0" fontId="11" fillId="0" borderId="14" xfId="0" applyFont="1" applyFill="1" applyBorder="1" applyAlignment="1">
      <alignment horizontal="center" vertical="center"/>
    </xf>
    <xf numFmtId="0" fontId="12" fillId="0" borderId="50" xfId="0" applyFont="1" applyFill="1" applyBorder="1" applyAlignment="1">
      <alignment vertical="center" shrinkToFit="1"/>
    </xf>
    <xf numFmtId="0" fontId="12" fillId="0" borderId="21" xfId="0" applyFont="1" applyFill="1" applyBorder="1" applyAlignment="1">
      <alignment horizontal="center" vertical="center" shrinkToFit="1"/>
    </xf>
    <xf numFmtId="0" fontId="12" fillId="0" borderId="53" xfId="0" applyFont="1" applyFill="1" applyBorder="1" applyAlignment="1">
      <alignment horizontal="center" vertical="center" shrinkToFit="1"/>
    </xf>
    <xf numFmtId="0" fontId="12" fillId="0" borderId="3" xfId="0" applyFont="1" applyFill="1" applyBorder="1" applyAlignment="1">
      <alignment horizontal="center" vertical="center" wrapText="1"/>
    </xf>
    <xf numFmtId="0" fontId="12" fillId="0" borderId="17" xfId="0" applyFont="1" applyFill="1" applyBorder="1" applyAlignment="1">
      <alignment horizontal="center" vertical="center" shrinkToFit="1"/>
    </xf>
    <xf numFmtId="0" fontId="12" fillId="0" borderId="48" xfId="0" applyFont="1" applyFill="1" applyBorder="1" applyAlignment="1">
      <alignment horizontal="justify" vertical="center" shrinkToFit="1"/>
    </xf>
    <xf numFmtId="0" fontId="12" fillId="0" borderId="3" xfId="0" applyFont="1" applyFill="1" applyBorder="1" applyAlignment="1">
      <alignment horizontal="center" vertical="center" shrinkToFit="1"/>
    </xf>
    <xf numFmtId="0" fontId="12" fillId="0" borderId="17" xfId="0" applyFont="1" applyFill="1" applyBorder="1" applyAlignment="1">
      <alignment horizontal="justify" vertical="center" wrapText="1"/>
    </xf>
    <xf numFmtId="0" fontId="10" fillId="0" borderId="2" xfId="0" applyFont="1" applyFill="1" applyBorder="1" applyAlignment="1">
      <alignment vertical="center" shrinkToFit="1"/>
    </xf>
    <xf numFmtId="176" fontId="22" fillId="0" borderId="14" xfId="0" applyNumberFormat="1" applyFont="1" applyFill="1" applyBorder="1" applyAlignment="1">
      <alignment vertical="center" shrinkToFit="1"/>
    </xf>
    <xf numFmtId="0" fontId="22" fillId="0" borderId="49"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9" fillId="0" borderId="9" xfId="0" applyFont="1" applyFill="1" applyBorder="1" applyAlignment="1">
      <alignment horizontal="center" vertical="center"/>
    </xf>
    <xf numFmtId="0" fontId="10" fillId="0" borderId="9" xfId="0" applyFont="1" applyFill="1" applyBorder="1" applyAlignment="1">
      <alignment vertical="center"/>
    </xf>
    <xf numFmtId="49" fontId="10" fillId="0" borderId="9" xfId="0" applyNumberFormat="1" applyFont="1" applyFill="1" applyBorder="1" applyAlignment="1">
      <alignment vertical="center"/>
    </xf>
    <xf numFmtId="0" fontId="19" fillId="0" borderId="28" xfId="0" applyFont="1" applyFill="1" applyBorder="1" applyAlignment="1">
      <alignment vertical="center"/>
    </xf>
    <xf numFmtId="0" fontId="19" fillId="0" borderId="0" xfId="0" applyFont="1" applyFill="1" applyBorder="1" applyAlignment="1">
      <alignment horizontal="center" vertical="center"/>
    </xf>
    <xf numFmtId="0" fontId="10" fillId="0" borderId="0" xfId="0" applyFont="1" applyFill="1" applyBorder="1" applyAlignment="1">
      <alignment vertical="center"/>
    </xf>
    <xf numFmtId="49" fontId="10" fillId="0" borderId="0" xfId="0" applyNumberFormat="1" applyFont="1" applyFill="1" applyBorder="1" applyAlignment="1">
      <alignment vertical="center"/>
    </xf>
    <xf numFmtId="0" fontId="19" fillId="0" borderId="4" xfId="0" applyFont="1" applyFill="1" applyBorder="1" applyAlignment="1">
      <alignment vertical="center"/>
    </xf>
    <xf numFmtId="0" fontId="12" fillId="0" borderId="0" xfId="0" applyFont="1" applyFill="1" applyBorder="1" applyAlignment="1"/>
    <xf numFmtId="0" fontId="19" fillId="0" borderId="10" xfId="0" applyFont="1" applyFill="1" applyBorder="1" applyAlignment="1">
      <alignment vertical="center"/>
    </xf>
    <xf numFmtId="0" fontId="19" fillId="0" borderId="10" xfId="0" applyFont="1" applyFill="1" applyBorder="1" applyAlignment="1">
      <alignment horizontal="center" vertical="center"/>
    </xf>
    <xf numFmtId="0" fontId="19" fillId="0" borderId="26" xfId="0" applyFont="1" applyFill="1" applyBorder="1" applyAlignment="1">
      <alignment vertical="center"/>
    </xf>
    <xf numFmtId="0" fontId="10" fillId="0" borderId="57" xfId="0" applyFont="1" applyFill="1" applyBorder="1" applyAlignment="1">
      <alignment horizontal="center" vertical="center" shrinkToFit="1"/>
    </xf>
    <xf numFmtId="0" fontId="22" fillId="0" borderId="58" xfId="0" applyFont="1" applyFill="1" applyBorder="1" applyAlignment="1">
      <alignment horizontal="center" vertical="center" shrinkToFit="1"/>
    </xf>
    <xf numFmtId="0" fontId="12" fillId="0" borderId="57" xfId="0" applyFont="1" applyFill="1" applyBorder="1" applyAlignment="1">
      <alignment horizontal="center" vertical="center" shrinkToFit="1"/>
    </xf>
    <xf numFmtId="0" fontId="12" fillId="0" borderId="59" xfId="0" applyFont="1" applyFill="1" applyBorder="1" applyAlignment="1">
      <alignment vertical="center" shrinkToFit="1"/>
    </xf>
    <xf numFmtId="0" fontId="22" fillId="0" borderId="58" xfId="0" applyFont="1" applyFill="1" applyBorder="1" applyAlignment="1">
      <alignment vertical="center" shrinkToFit="1"/>
    </xf>
    <xf numFmtId="0" fontId="12" fillId="0" borderId="61"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25" xfId="0" applyFont="1" applyFill="1" applyBorder="1" applyAlignment="1">
      <alignment horizontal="center" vertical="center"/>
    </xf>
    <xf numFmtId="0" fontId="22" fillId="0" borderId="25" xfId="0" applyFont="1" applyFill="1" applyBorder="1" applyAlignment="1">
      <alignment horizontal="center" vertical="center" shrinkToFit="1"/>
    </xf>
    <xf numFmtId="0" fontId="12" fillId="0" borderId="60" xfId="0" applyFont="1" applyFill="1" applyBorder="1" applyAlignment="1">
      <alignment vertical="center" shrinkToFit="1"/>
    </xf>
    <xf numFmtId="0" fontId="12" fillId="0" borderId="57" xfId="0" applyFont="1" applyFill="1" applyBorder="1" applyAlignment="1">
      <alignment vertical="center" shrinkToFit="1"/>
    </xf>
    <xf numFmtId="0" fontId="17" fillId="0" borderId="43" xfId="0" applyFont="1" applyFill="1" applyBorder="1" applyAlignment="1">
      <alignment horizontal="center" vertical="center" wrapText="1"/>
    </xf>
    <xf numFmtId="0" fontId="10" fillId="0" borderId="43"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10" fillId="0" borderId="52" xfId="0" applyFont="1" applyFill="1" applyBorder="1" applyAlignment="1">
      <alignment horizontal="center" vertical="center" shrinkToFit="1"/>
    </xf>
    <xf numFmtId="0" fontId="22" fillId="0" borderId="56" xfId="0" applyFont="1" applyFill="1" applyBorder="1" applyAlignment="1">
      <alignment horizontal="center" vertical="center" shrinkToFit="1"/>
    </xf>
    <xf numFmtId="0" fontId="12" fillId="0" borderId="41" xfId="0" applyFont="1" applyFill="1" applyBorder="1" applyAlignment="1">
      <alignment vertical="center" shrinkToFit="1"/>
    </xf>
    <xf numFmtId="0" fontId="12" fillId="0" borderId="44" xfId="0" applyFont="1" applyFill="1" applyBorder="1" applyAlignment="1">
      <alignment vertical="center" shrinkToFit="1"/>
    </xf>
    <xf numFmtId="0" fontId="22" fillId="0" borderId="56" xfId="0" applyFont="1" applyFill="1" applyBorder="1" applyAlignment="1">
      <alignment vertical="center" shrinkToFit="1"/>
    </xf>
    <xf numFmtId="0" fontId="12" fillId="0" borderId="13" xfId="0" applyFont="1" applyFill="1" applyBorder="1" applyAlignment="1">
      <alignment vertical="center" shrinkToFit="1"/>
    </xf>
    <xf numFmtId="0" fontId="12" fillId="0" borderId="5" xfId="0" applyFont="1" applyFill="1" applyBorder="1" applyAlignment="1">
      <alignment vertical="center" shrinkToFit="1"/>
    </xf>
    <xf numFmtId="0" fontId="12" fillId="0" borderId="62" xfId="0" applyFont="1" applyFill="1" applyBorder="1" applyAlignment="1">
      <alignment vertical="center" shrinkToFit="1"/>
    </xf>
    <xf numFmtId="0" fontId="22" fillId="0" borderId="63" xfId="0" applyFont="1" applyFill="1" applyBorder="1" applyAlignment="1">
      <alignment vertical="center" shrinkToFit="1"/>
    </xf>
    <xf numFmtId="0" fontId="12" fillId="0" borderId="64" xfId="0" applyFont="1" applyFill="1" applyBorder="1" applyAlignment="1">
      <alignment horizontal="center" vertical="center" shrinkToFit="1"/>
    </xf>
    <xf numFmtId="0" fontId="12" fillId="0" borderId="61"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43" xfId="0" applyFont="1" applyFill="1" applyBorder="1" applyAlignment="1">
      <alignment horizontal="center" vertical="center" shrinkToFit="1"/>
    </xf>
    <xf numFmtId="0" fontId="22" fillId="0" borderId="63" xfId="0" applyFont="1" applyFill="1" applyBorder="1" applyAlignment="1">
      <alignment horizontal="center" vertical="center" shrinkToFit="1"/>
    </xf>
    <xf numFmtId="0" fontId="19" fillId="0" borderId="9" xfId="0" applyFont="1" applyFill="1" applyBorder="1" applyAlignment="1">
      <alignment vertical="center"/>
    </xf>
    <xf numFmtId="0" fontId="19" fillId="0" borderId="0" xfId="0" applyFont="1" applyFill="1" applyBorder="1" applyAlignment="1">
      <alignment vertical="center"/>
    </xf>
    <xf numFmtId="0" fontId="11" fillId="0" borderId="38" xfId="0" applyFont="1" applyFill="1" applyBorder="1" applyAlignment="1">
      <alignment horizontal="center" vertical="center" shrinkToFit="1"/>
    </xf>
    <xf numFmtId="0" fontId="12" fillId="0" borderId="19" xfId="0" applyFont="1" applyFill="1" applyBorder="1" applyAlignment="1">
      <alignment vertical="center"/>
    </xf>
    <xf numFmtId="0" fontId="12" fillId="0" borderId="39" xfId="0" applyFont="1" applyFill="1" applyBorder="1" applyAlignment="1">
      <alignment vertical="center"/>
    </xf>
    <xf numFmtId="0" fontId="19" fillId="0" borderId="14" xfId="0" applyFont="1" applyFill="1" applyBorder="1" applyAlignment="1">
      <alignment horizontal="center" vertical="center" textRotation="255" wrapText="1"/>
    </xf>
    <xf numFmtId="0" fontId="19" fillId="0" borderId="14" xfId="0" applyFont="1" applyFill="1" applyBorder="1" applyAlignment="1">
      <alignment vertical="center"/>
    </xf>
    <xf numFmtId="0" fontId="11" fillId="0" borderId="14" xfId="0" applyFont="1" applyFill="1" applyBorder="1" applyAlignment="1">
      <alignment horizontal="center" vertical="center" shrinkToFit="1"/>
    </xf>
    <xf numFmtId="0" fontId="11" fillId="0" borderId="14" xfId="0" applyFont="1" applyFill="1" applyBorder="1">
      <alignment vertical="center"/>
    </xf>
    <xf numFmtId="0" fontId="10" fillId="0" borderId="0" xfId="0" applyFont="1" applyFill="1" applyBorder="1" applyAlignment="1">
      <alignment horizontal="left" vertical="center" wrapText="1"/>
    </xf>
    <xf numFmtId="0" fontId="0" fillId="0" borderId="0" xfId="0" applyFont="1" applyFill="1" applyAlignment="1">
      <alignment vertical="center"/>
    </xf>
    <xf numFmtId="0" fontId="0" fillId="0" borderId="10" xfId="0" applyFont="1" applyFill="1" applyBorder="1" applyAlignment="1">
      <alignment vertical="center"/>
    </xf>
    <xf numFmtId="0" fontId="19" fillId="0" borderId="45" xfId="0" applyFont="1" applyFill="1" applyBorder="1" applyAlignment="1">
      <alignment horizontal="center" vertical="center"/>
    </xf>
    <xf numFmtId="0" fontId="19" fillId="0" borderId="46"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4" xfId="0" applyFont="1" applyFill="1" applyBorder="1" applyAlignment="1">
      <alignment horizontal="center" vertical="center"/>
    </xf>
    <xf numFmtId="0" fontId="23" fillId="0" borderId="40" xfId="0" applyFont="1" applyFill="1" applyBorder="1" applyAlignment="1">
      <alignment horizontal="center" vertical="center"/>
    </xf>
    <xf numFmtId="0" fontId="22" fillId="0" borderId="23" xfId="0" applyFont="1" applyFill="1" applyBorder="1" applyAlignment="1">
      <alignment horizontal="center" vertical="center"/>
    </xf>
    <xf numFmtId="0" fontId="9" fillId="0" borderId="0" xfId="0" applyFont="1" applyFill="1" applyBorder="1" applyAlignment="1">
      <alignment horizontal="center" vertical="center" shrinkToFit="1"/>
    </xf>
    <xf numFmtId="0" fontId="9" fillId="0" borderId="0" xfId="0" applyFont="1" applyFill="1" applyAlignment="1">
      <alignment horizontal="center" vertical="center" shrinkToFit="1"/>
    </xf>
    <xf numFmtId="0" fontId="9" fillId="0" borderId="10" xfId="0" applyFont="1" applyFill="1" applyBorder="1" applyAlignment="1">
      <alignment horizontal="center" vertical="center" shrinkToFit="1"/>
    </xf>
    <xf numFmtId="0" fontId="22" fillId="0" borderId="40" xfId="0" applyFont="1" applyFill="1" applyBorder="1" applyAlignment="1">
      <alignment horizontal="center" vertical="center" wrapText="1"/>
    </xf>
    <xf numFmtId="0" fontId="21" fillId="0" borderId="47" xfId="0" applyFont="1" applyFill="1" applyBorder="1" applyAlignment="1">
      <alignment horizontal="center" vertical="top" textRotation="255"/>
    </xf>
    <xf numFmtId="0" fontId="12" fillId="0" borderId="4" xfId="0" applyFont="1" applyFill="1" applyBorder="1" applyAlignment="1">
      <alignment horizontal="center" vertical="top" textRotation="255"/>
    </xf>
    <xf numFmtId="0" fontId="12" fillId="0" borderId="47" xfId="0" applyFont="1" applyFill="1" applyBorder="1" applyAlignment="1">
      <alignment horizontal="center" vertical="top" textRotation="255"/>
    </xf>
    <xf numFmtId="0" fontId="12" fillId="0" borderId="45" xfId="0" applyFont="1" applyFill="1" applyBorder="1" applyAlignment="1">
      <alignment horizontal="center" vertical="top" textRotation="255"/>
    </xf>
    <xf numFmtId="0" fontId="12" fillId="0" borderId="26" xfId="0" applyFont="1" applyFill="1" applyBorder="1" applyAlignment="1">
      <alignment horizontal="center" vertical="top" textRotation="255"/>
    </xf>
    <xf numFmtId="0" fontId="24" fillId="0" borderId="35" xfId="0" applyFont="1" applyFill="1" applyBorder="1" applyAlignment="1">
      <alignment horizontal="center" textRotation="255"/>
    </xf>
    <xf numFmtId="0" fontId="24" fillId="0" borderId="28" xfId="0" applyFont="1" applyFill="1" applyBorder="1" applyAlignment="1">
      <alignment horizontal="center" textRotation="255"/>
    </xf>
    <xf numFmtId="0" fontId="24" fillId="0" borderId="47" xfId="0" applyFont="1" applyFill="1" applyBorder="1" applyAlignment="1">
      <alignment horizontal="center" textRotation="255"/>
    </xf>
    <xf numFmtId="0" fontId="24" fillId="0" borderId="4" xfId="0" applyFont="1" applyFill="1" applyBorder="1" applyAlignment="1">
      <alignment horizontal="center" textRotation="255"/>
    </xf>
    <xf numFmtId="0" fontId="24" fillId="0" borderId="51" xfId="0" applyFont="1" applyFill="1" applyBorder="1" applyAlignment="1">
      <alignment horizontal="center" vertical="center" textRotation="255" wrapText="1"/>
    </xf>
    <xf numFmtId="0" fontId="24" fillId="0" borderId="14" xfId="0" applyFont="1" applyFill="1" applyBorder="1" applyAlignment="1">
      <alignment horizontal="center" vertical="center" wrapText="1"/>
    </xf>
    <xf numFmtId="0" fontId="24" fillId="0" borderId="14" xfId="0" applyFont="1" applyFill="1" applyBorder="1" applyAlignment="1">
      <alignment horizontal="center" vertical="center" textRotation="255" wrapText="1"/>
    </xf>
    <xf numFmtId="0" fontId="24" fillId="0" borderId="14" xfId="0" applyFont="1" applyFill="1" applyBorder="1" applyAlignment="1">
      <alignment vertical="center"/>
    </xf>
    <xf numFmtId="0" fontId="24" fillId="0" borderId="40" xfId="0" applyFont="1" applyFill="1" applyBorder="1" applyAlignment="1">
      <alignment horizontal="center" vertical="center" textRotation="255" wrapText="1"/>
    </xf>
    <xf numFmtId="0" fontId="24" fillId="0" borderId="39" xfId="0" applyFont="1" applyFill="1" applyBorder="1" applyAlignment="1">
      <alignment horizontal="center" vertical="center" textRotation="255" wrapText="1"/>
    </xf>
    <xf numFmtId="0" fontId="24" fillId="0" borderId="18" xfId="0" applyFont="1" applyFill="1" applyBorder="1" applyAlignment="1">
      <alignment horizontal="center" vertical="center" textRotation="255" wrapText="1"/>
    </xf>
    <xf numFmtId="0" fontId="24" fillId="0" borderId="65" xfId="0" applyFont="1" applyFill="1" applyBorder="1" applyAlignment="1">
      <alignment vertical="center" textRotation="255" wrapText="1"/>
    </xf>
    <xf numFmtId="0" fontId="24" fillId="0" borderId="38" xfId="0" applyFont="1" applyFill="1" applyBorder="1" applyAlignment="1">
      <alignment vertical="center" textRotation="255" wrapText="1"/>
    </xf>
    <xf numFmtId="0" fontId="24" fillId="0" borderId="66" xfId="0" applyFont="1" applyFill="1" applyBorder="1" applyAlignment="1">
      <alignment vertical="center" textRotation="255" wrapText="1"/>
    </xf>
    <xf numFmtId="0" fontId="25" fillId="0" borderId="33" xfId="0" applyFont="1" applyFill="1" applyBorder="1" applyAlignment="1">
      <alignment horizontal="center" vertical="center" textRotation="255" wrapText="1"/>
    </xf>
    <xf numFmtId="0" fontId="22" fillId="0" borderId="33"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8" xfId="0" applyFont="1" applyFill="1" applyBorder="1" applyAlignment="1">
      <alignment vertical="center"/>
    </xf>
    <xf numFmtId="0" fontId="12" fillId="0" borderId="36" xfId="0" applyFont="1" applyFill="1" applyBorder="1" applyAlignment="1">
      <alignment horizontal="center" vertical="center" wrapText="1"/>
    </xf>
    <xf numFmtId="0" fontId="12" fillId="0" borderId="37" xfId="0" applyFont="1" applyFill="1" applyBorder="1" applyAlignment="1">
      <alignment vertical="center"/>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xf>
    <xf numFmtId="0" fontId="24" fillId="0" borderId="2" xfId="0" applyFont="1" applyFill="1" applyBorder="1" applyAlignment="1">
      <alignment horizontal="center" vertical="center" wrapText="1"/>
    </xf>
    <xf numFmtId="0" fontId="24" fillId="0" borderId="43"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65" xfId="0" applyFont="1" applyFill="1" applyBorder="1" applyAlignment="1">
      <alignment horizontal="center" vertical="center" wrapText="1"/>
    </xf>
  </cellXfs>
  <cellStyles count="1">
    <cellStyle name="一般"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8"/>
  <sheetViews>
    <sheetView tabSelected="1" zoomScaleNormal="100" workbookViewId="0">
      <selection activeCell="AF16" sqref="AF16:AF22"/>
    </sheetView>
  </sheetViews>
  <sheetFormatPr defaultColWidth="9" defaultRowHeight="15.75"/>
  <cols>
    <col min="1" max="1" width="7.75" style="1" customWidth="1"/>
    <col min="2" max="2" width="14.625" style="5" customWidth="1"/>
    <col min="3" max="4" width="3.625" style="6" customWidth="1"/>
    <col min="5" max="5" width="14.625" style="5" customWidth="1"/>
    <col min="6" max="7" width="3.625" style="6" customWidth="1"/>
    <col min="8" max="8" width="2.625" style="6" hidden="1" customWidth="1"/>
    <col min="9" max="9" width="14.625" style="5" customWidth="1"/>
    <col min="10" max="11" width="3.625" style="1" customWidth="1"/>
    <col min="12" max="12" width="2.625" style="1" hidden="1" customWidth="1"/>
    <col min="13" max="13" width="14.625" style="7" customWidth="1"/>
    <col min="14" max="15" width="3.625" style="1" customWidth="1"/>
    <col min="16" max="16" width="2.625" style="1" hidden="1" customWidth="1"/>
    <col min="17" max="17" width="14.625" style="7" customWidth="1"/>
    <col min="18" max="19" width="3.625" style="1" customWidth="1"/>
    <col min="20" max="20" width="2.625" style="1" hidden="1" customWidth="1"/>
    <col min="21" max="21" width="14.625" style="7" customWidth="1"/>
    <col min="22" max="23" width="3.625" style="1" customWidth="1"/>
    <col min="24" max="24" width="2.625" style="1" hidden="1" customWidth="1"/>
    <col min="25" max="25" width="14.625" style="7" customWidth="1"/>
    <col min="26" max="27" width="3.625" style="1" customWidth="1"/>
    <col min="28" max="28" width="2.625" style="1" hidden="1" customWidth="1"/>
    <col min="29" max="29" width="14.625" style="7" customWidth="1"/>
    <col min="30" max="31" width="3.625" style="1" customWidth="1"/>
    <col min="32" max="32" width="4.25" style="1" customWidth="1"/>
    <col min="33" max="33" width="4.625" style="1" customWidth="1"/>
    <col min="34" max="16384" width="9" style="1"/>
  </cols>
  <sheetData>
    <row r="1" spans="1:44" ht="22.15" customHeight="1">
      <c r="A1" s="143" t="s">
        <v>3</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34" t="s">
        <v>4</v>
      </c>
      <c r="AB1" s="135"/>
      <c r="AC1" s="135"/>
      <c r="AD1" s="135"/>
      <c r="AE1" s="135"/>
      <c r="AF1" s="135"/>
      <c r="AG1" s="135"/>
    </row>
    <row r="2" spans="1:44" s="3" customFormat="1" ht="16.149999999999999" customHeight="1" thickBot="1">
      <c r="A2" s="145" t="s">
        <v>1</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36"/>
      <c r="AB2" s="136"/>
      <c r="AC2" s="136"/>
      <c r="AD2" s="136"/>
      <c r="AE2" s="136"/>
      <c r="AF2" s="136"/>
      <c r="AG2" s="136"/>
      <c r="AH2" s="2"/>
      <c r="AI2" s="2"/>
      <c r="AJ2" s="2"/>
      <c r="AK2" s="2"/>
      <c r="AL2" s="2"/>
      <c r="AM2" s="2"/>
      <c r="AN2" s="2"/>
      <c r="AO2" s="2"/>
      <c r="AP2" s="2"/>
      <c r="AQ2" s="2"/>
      <c r="AR2" s="2"/>
    </row>
    <row r="3" spans="1:44" s="3" customFormat="1" ht="20.100000000000001" customHeight="1">
      <c r="A3" s="185" t="s">
        <v>116</v>
      </c>
      <c r="B3" s="167" t="s">
        <v>106</v>
      </c>
      <c r="C3" s="167"/>
      <c r="D3" s="167"/>
      <c r="E3" s="167"/>
      <c r="F3" s="167"/>
      <c r="G3" s="167"/>
      <c r="H3" s="172" t="s">
        <v>108</v>
      </c>
      <c r="I3" s="173"/>
      <c r="J3" s="173"/>
      <c r="K3" s="173"/>
      <c r="L3" s="173"/>
      <c r="M3" s="173"/>
      <c r="N3" s="173"/>
      <c r="O3" s="174"/>
      <c r="P3" s="175" t="s">
        <v>110</v>
      </c>
      <c r="Q3" s="173"/>
      <c r="R3" s="173"/>
      <c r="S3" s="173"/>
      <c r="T3" s="173"/>
      <c r="U3" s="173"/>
      <c r="V3" s="173"/>
      <c r="W3" s="174"/>
      <c r="X3" s="172" t="s">
        <v>111</v>
      </c>
      <c r="Y3" s="173"/>
      <c r="Z3" s="173"/>
      <c r="AA3" s="173"/>
      <c r="AB3" s="173"/>
      <c r="AC3" s="173"/>
      <c r="AD3" s="173"/>
      <c r="AE3" s="174"/>
      <c r="AF3" s="177" t="s">
        <v>112</v>
      </c>
      <c r="AG3" s="178"/>
    </row>
    <row r="4" spans="1:44" s="3" customFormat="1" ht="20.100000000000001" customHeight="1">
      <c r="A4" s="186" t="s">
        <v>117</v>
      </c>
      <c r="B4" s="168" t="s">
        <v>98</v>
      </c>
      <c r="C4" s="169"/>
      <c r="D4" s="169"/>
      <c r="E4" s="170" t="s">
        <v>107</v>
      </c>
      <c r="F4" s="169"/>
      <c r="G4" s="171"/>
      <c r="H4" s="170" t="s">
        <v>109</v>
      </c>
      <c r="I4" s="169"/>
      <c r="J4" s="169"/>
      <c r="K4" s="169"/>
      <c r="L4" s="169" t="s">
        <v>107</v>
      </c>
      <c r="M4" s="169"/>
      <c r="N4" s="169"/>
      <c r="O4" s="171"/>
      <c r="P4" s="176" t="s">
        <v>109</v>
      </c>
      <c r="Q4" s="169"/>
      <c r="R4" s="169"/>
      <c r="S4" s="169"/>
      <c r="T4" s="169" t="s">
        <v>107</v>
      </c>
      <c r="U4" s="169"/>
      <c r="V4" s="169"/>
      <c r="W4" s="171"/>
      <c r="X4" s="170" t="s">
        <v>109</v>
      </c>
      <c r="Y4" s="169"/>
      <c r="Z4" s="169"/>
      <c r="AA4" s="169"/>
      <c r="AB4" s="169" t="s">
        <v>107</v>
      </c>
      <c r="AC4" s="169"/>
      <c r="AD4" s="169"/>
      <c r="AE4" s="171"/>
      <c r="AF4" s="179"/>
      <c r="AG4" s="180"/>
    </row>
    <row r="5" spans="1:44" ht="20.100000000000001" customHeight="1">
      <c r="A5" s="8"/>
      <c r="B5" s="184" t="s">
        <v>115</v>
      </c>
      <c r="C5" s="9" t="s">
        <v>5</v>
      </c>
      <c r="D5" s="9" t="s">
        <v>6</v>
      </c>
      <c r="E5" s="183" t="s">
        <v>115</v>
      </c>
      <c r="F5" s="9" t="s">
        <v>5</v>
      </c>
      <c r="G5" s="12" t="s">
        <v>6</v>
      </c>
      <c r="H5" s="11" t="s">
        <v>7</v>
      </c>
      <c r="I5" s="183" t="s">
        <v>115</v>
      </c>
      <c r="J5" s="9" t="s">
        <v>5</v>
      </c>
      <c r="K5" s="9" t="s">
        <v>6</v>
      </c>
      <c r="L5" s="10" t="s">
        <v>7</v>
      </c>
      <c r="M5" s="183" t="s">
        <v>115</v>
      </c>
      <c r="N5" s="9" t="s">
        <v>5</v>
      </c>
      <c r="O5" s="12" t="s">
        <v>6</v>
      </c>
      <c r="P5" s="108" t="s">
        <v>7</v>
      </c>
      <c r="Q5" s="183" t="s">
        <v>115</v>
      </c>
      <c r="R5" s="9" t="s">
        <v>5</v>
      </c>
      <c r="S5" s="9" t="s">
        <v>6</v>
      </c>
      <c r="T5" s="10" t="s">
        <v>7</v>
      </c>
      <c r="U5" s="183" t="s">
        <v>115</v>
      </c>
      <c r="V5" s="9" t="s">
        <v>5</v>
      </c>
      <c r="W5" s="12" t="s">
        <v>6</v>
      </c>
      <c r="X5" s="11" t="s">
        <v>7</v>
      </c>
      <c r="Y5" s="183" t="s">
        <v>115</v>
      </c>
      <c r="Z5" s="9" t="s">
        <v>5</v>
      </c>
      <c r="AA5" s="9" t="s">
        <v>6</v>
      </c>
      <c r="AB5" s="10" t="s">
        <v>7</v>
      </c>
      <c r="AC5" s="183" t="s">
        <v>115</v>
      </c>
      <c r="AD5" s="9" t="s">
        <v>5</v>
      </c>
      <c r="AE5" s="12" t="s">
        <v>6</v>
      </c>
      <c r="AF5" s="181" t="s">
        <v>113</v>
      </c>
      <c r="AG5" s="182" t="s">
        <v>114</v>
      </c>
    </row>
    <row r="6" spans="1:44" s="4" customFormat="1" ht="20.100000000000001" customHeight="1" thickBot="1">
      <c r="A6" s="156" t="s">
        <v>101</v>
      </c>
      <c r="B6" s="13" t="s">
        <v>8</v>
      </c>
      <c r="C6" s="14">
        <v>2</v>
      </c>
      <c r="D6" s="14">
        <v>2</v>
      </c>
      <c r="E6" s="15" t="s">
        <v>9</v>
      </c>
      <c r="F6" s="16">
        <v>2</v>
      </c>
      <c r="G6" s="78">
        <v>2</v>
      </c>
      <c r="H6" s="27"/>
      <c r="I6" s="17" t="s">
        <v>10</v>
      </c>
      <c r="J6" s="18">
        <v>2</v>
      </c>
      <c r="K6" s="18">
        <v>2</v>
      </c>
      <c r="L6" s="19"/>
      <c r="M6" s="20" t="s">
        <v>11</v>
      </c>
      <c r="N6" s="14">
        <v>2</v>
      </c>
      <c r="O6" s="101">
        <v>2</v>
      </c>
      <c r="P6" s="109"/>
      <c r="Q6" s="15" t="s">
        <v>12</v>
      </c>
      <c r="R6" s="23">
        <v>2</v>
      </c>
      <c r="S6" s="23">
        <v>2</v>
      </c>
      <c r="T6" s="24"/>
      <c r="U6" s="25"/>
      <c r="V6" s="14"/>
      <c r="W6" s="101"/>
      <c r="X6" s="22"/>
      <c r="Y6" s="15"/>
      <c r="Z6" s="23"/>
      <c r="AA6" s="23"/>
      <c r="AB6" s="24"/>
      <c r="AC6" s="20"/>
      <c r="AD6" s="14"/>
      <c r="AE6" s="21"/>
      <c r="AF6" s="127">
        <f>SUM(C11,F11,J11,N11,R11,V11,Z11,AD11)</f>
        <v>20</v>
      </c>
      <c r="AG6" s="127">
        <f>D11+G11+K11+O11+S11+W11+AA11+AE11</f>
        <v>20</v>
      </c>
    </row>
    <row r="7" spans="1:44" s="4" customFormat="1" ht="20.100000000000001" customHeight="1" thickBot="1">
      <c r="A7" s="157"/>
      <c r="B7" s="15" t="s">
        <v>13</v>
      </c>
      <c r="C7" s="23">
        <v>2</v>
      </c>
      <c r="D7" s="23">
        <v>2</v>
      </c>
      <c r="E7" s="15" t="s">
        <v>14</v>
      </c>
      <c r="F7" s="23">
        <v>2</v>
      </c>
      <c r="G7" s="75">
        <v>2</v>
      </c>
      <c r="H7" s="22"/>
      <c r="I7" s="26" t="s">
        <v>15</v>
      </c>
      <c r="J7" s="23">
        <v>2</v>
      </c>
      <c r="K7" s="23">
        <v>2</v>
      </c>
      <c r="L7" s="24"/>
      <c r="M7" s="15" t="s">
        <v>16</v>
      </c>
      <c r="N7" s="23">
        <v>2</v>
      </c>
      <c r="O7" s="75">
        <v>2</v>
      </c>
      <c r="P7" s="110"/>
      <c r="Q7" s="15" t="s">
        <v>17</v>
      </c>
      <c r="R7" s="23">
        <v>2</v>
      </c>
      <c r="S7" s="23">
        <v>2</v>
      </c>
      <c r="T7" s="19"/>
      <c r="U7" s="20"/>
      <c r="V7" s="14"/>
      <c r="W7" s="101"/>
      <c r="X7" s="22"/>
      <c r="Y7" s="19"/>
      <c r="Z7" s="19"/>
      <c r="AA7" s="19"/>
      <c r="AB7" s="19"/>
      <c r="AC7" s="19"/>
      <c r="AD7" s="19"/>
      <c r="AE7" s="28"/>
      <c r="AF7" s="128"/>
      <c r="AG7" s="128"/>
    </row>
    <row r="8" spans="1:44" s="4" customFormat="1" ht="20.100000000000001" customHeight="1" thickBot="1">
      <c r="A8" s="157"/>
      <c r="B8" s="26"/>
      <c r="C8" s="23"/>
      <c r="D8" s="23"/>
      <c r="E8" s="26"/>
      <c r="F8" s="23"/>
      <c r="G8" s="75"/>
      <c r="H8" s="96"/>
      <c r="I8" s="17"/>
      <c r="J8" s="18"/>
      <c r="K8" s="18"/>
      <c r="L8" s="19"/>
      <c r="M8" s="25"/>
      <c r="N8" s="14"/>
      <c r="O8" s="101"/>
      <c r="P8" s="109"/>
      <c r="Q8" s="15"/>
      <c r="R8" s="23"/>
      <c r="S8" s="23"/>
      <c r="T8" s="19"/>
      <c r="U8" s="15"/>
      <c r="V8" s="23"/>
      <c r="W8" s="75"/>
      <c r="X8" s="22"/>
      <c r="Y8" s="19"/>
      <c r="Z8" s="19"/>
      <c r="AA8" s="19"/>
      <c r="AB8" s="19"/>
      <c r="AC8" s="19"/>
      <c r="AD8" s="19"/>
      <c r="AE8" s="28"/>
      <c r="AF8" s="128"/>
      <c r="AG8" s="128"/>
    </row>
    <row r="9" spans="1:44" s="4" customFormat="1" ht="20.100000000000001" customHeight="1" thickBot="1">
      <c r="A9" s="157"/>
      <c r="B9" s="29"/>
      <c r="C9" s="19"/>
      <c r="D9" s="19"/>
      <c r="E9" s="29"/>
      <c r="F9" s="19"/>
      <c r="G9" s="28"/>
      <c r="H9" s="22"/>
      <c r="I9" s="29"/>
      <c r="J9" s="19"/>
      <c r="K9" s="19"/>
      <c r="L9" s="19"/>
      <c r="M9" s="19"/>
      <c r="N9" s="19"/>
      <c r="O9" s="28"/>
      <c r="P9" s="109"/>
      <c r="Q9" s="15"/>
      <c r="R9" s="23"/>
      <c r="S9" s="23"/>
      <c r="T9" s="19"/>
      <c r="U9" s="29"/>
      <c r="V9" s="19"/>
      <c r="W9" s="28"/>
      <c r="X9" s="22"/>
      <c r="Y9" s="19"/>
      <c r="Z9" s="19"/>
      <c r="AA9" s="19"/>
      <c r="AB9" s="19"/>
      <c r="AC9" s="19"/>
      <c r="AD9" s="19"/>
      <c r="AE9" s="28"/>
      <c r="AF9" s="128"/>
      <c r="AG9" s="128"/>
    </row>
    <row r="10" spans="1:44" s="4" customFormat="1" ht="20.100000000000001" customHeight="1" thickBot="1">
      <c r="A10" s="157"/>
      <c r="B10" s="30"/>
      <c r="C10" s="31"/>
      <c r="D10" s="31"/>
      <c r="E10" s="30"/>
      <c r="F10" s="31"/>
      <c r="G10" s="33"/>
      <c r="H10" s="32"/>
      <c r="I10" s="15"/>
      <c r="J10" s="23"/>
      <c r="K10" s="23"/>
      <c r="L10" s="31"/>
      <c r="M10" s="31"/>
      <c r="N10" s="31"/>
      <c r="O10" s="33"/>
      <c r="P10" s="111"/>
      <c r="Q10" s="30"/>
      <c r="R10" s="31"/>
      <c r="S10" s="31"/>
      <c r="T10" s="31"/>
      <c r="U10" s="30"/>
      <c r="V10" s="31"/>
      <c r="W10" s="33"/>
      <c r="X10" s="32"/>
      <c r="Y10" s="31"/>
      <c r="Z10" s="31"/>
      <c r="AA10" s="31"/>
      <c r="AB10" s="31"/>
      <c r="AC10" s="31"/>
      <c r="AD10" s="31"/>
      <c r="AE10" s="33"/>
      <c r="AF10" s="128"/>
      <c r="AG10" s="128"/>
    </row>
    <row r="11" spans="1:44" s="4" customFormat="1" ht="20.100000000000001" customHeight="1" thickBot="1">
      <c r="A11" s="157"/>
      <c r="B11" s="34" t="s">
        <v>18</v>
      </c>
      <c r="C11" s="34">
        <f>SUM(C6:C10)</f>
        <v>4</v>
      </c>
      <c r="D11" s="34">
        <f>SUM(D6:D10)</f>
        <v>4</v>
      </c>
      <c r="E11" s="34"/>
      <c r="F11" s="34">
        <f>SUM(F6:F10)</f>
        <v>4</v>
      </c>
      <c r="G11" s="36">
        <f>SUM(G6:G10)</f>
        <v>4</v>
      </c>
      <c r="H11" s="35"/>
      <c r="I11" s="34"/>
      <c r="J11" s="34">
        <f>SUM(J6:J10)</f>
        <v>4</v>
      </c>
      <c r="K11" s="34">
        <f>SUM(K6:K10)</f>
        <v>4</v>
      </c>
      <c r="L11" s="34"/>
      <c r="M11" s="34"/>
      <c r="N11" s="34">
        <f>SUM(N6:N10)</f>
        <v>4</v>
      </c>
      <c r="O11" s="36">
        <f>SUM(O6:O10)</f>
        <v>4</v>
      </c>
      <c r="P11" s="112"/>
      <c r="Q11" s="34"/>
      <c r="R11" s="34">
        <f>SUM(R6:R10)</f>
        <v>4</v>
      </c>
      <c r="S11" s="34">
        <f>SUM(S6:S10)</f>
        <v>4</v>
      </c>
      <c r="T11" s="34"/>
      <c r="U11" s="34"/>
      <c r="V11" s="34">
        <f>SUM(V6:V10)</f>
        <v>0</v>
      </c>
      <c r="W11" s="36">
        <f>SUM(W6:W10)</f>
        <v>0</v>
      </c>
      <c r="X11" s="35"/>
      <c r="Y11" s="34"/>
      <c r="Z11" s="34">
        <f>SUM(Z6:Z10)</f>
        <v>0</v>
      </c>
      <c r="AA11" s="34">
        <f>SUM(AA6:AA10)</f>
        <v>0</v>
      </c>
      <c r="AB11" s="34"/>
      <c r="AC11" s="34"/>
      <c r="AD11" s="34">
        <f>SUM(AD6:AD10)</f>
        <v>0</v>
      </c>
      <c r="AE11" s="36">
        <f>SUM(AE6:AE10)</f>
        <v>0</v>
      </c>
      <c r="AF11" s="129"/>
      <c r="AG11" s="129"/>
    </row>
    <row r="12" spans="1:44" s="4" customFormat="1" ht="20.100000000000001" customHeight="1" thickBot="1">
      <c r="A12" s="130" t="s">
        <v>102</v>
      </c>
      <c r="B12" s="15" t="s">
        <v>19</v>
      </c>
      <c r="C12" s="18">
        <v>2</v>
      </c>
      <c r="D12" s="18">
        <v>3</v>
      </c>
      <c r="E12" s="15" t="s">
        <v>20</v>
      </c>
      <c r="F12" s="18">
        <v>2</v>
      </c>
      <c r="G12" s="75">
        <v>3</v>
      </c>
      <c r="H12" s="41"/>
      <c r="I12" s="15" t="s">
        <v>21</v>
      </c>
      <c r="J12" s="18">
        <v>2</v>
      </c>
      <c r="K12" s="37">
        <v>3</v>
      </c>
      <c r="L12" s="38"/>
      <c r="M12" s="38" t="s">
        <v>22</v>
      </c>
      <c r="N12" s="18">
        <v>2</v>
      </c>
      <c r="O12" s="102">
        <v>3</v>
      </c>
      <c r="P12" s="113"/>
      <c r="Q12" s="15" t="s">
        <v>23</v>
      </c>
      <c r="R12" s="18">
        <v>2</v>
      </c>
      <c r="S12" s="37">
        <v>3</v>
      </c>
      <c r="T12" s="38"/>
      <c r="U12" s="38" t="s">
        <v>24</v>
      </c>
      <c r="V12" s="18">
        <v>2</v>
      </c>
      <c r="W12" s="102">
        <v>3</v>
      </c>
      <c r="X12" s="106"/>
      <c r="Y12" s="15" t="s">
        <v>25</v>
      </c>
      <c r="Z12" s="18">
        <v>2</v>
      </c>
      <c r="AA12" s="37">
        <v>3</v>
      </c>
      <c r="AB12" s="38"/>
      <c r="AC12" s="38" t="s">
        <v>26</v>
      </c>
      <c r="AD12" s="18">
        <v>2</v>
      </c>
      <c r="AE12" s="39">
        <v>3</v>
      </c>
      <c r="AF12" s="132">
        <f>C15+F15+J15+N15+R15+V15+Z15+AD15</f>
        <v>16</v>
      </c>
      <c r="AG12" s="132">
        <f>D15+G15+K15+O15+S15+W15+AA15+AE15</f>
        <v>24</v>
      </c>
    </row>
    <row r="13" spans="1:44" s="4" customFormat="1" ht="20.100000000000001" customHeight="1" thickBot="1">
      <c r="A13" s="130"/>
      <c r="B13" s="15"/>
      <c r="C13" s="18"/>
      <c r="D13" s="18"/>
      <c r="E13" s="20"/>
      <c r="F13" s="18"/>
      <c r="G13" s="103"/>
      <c r="H13" s="41"/>
      <c r="I13" s="15"/>
      <c r="J13" s="18"/>
      <c r="K13" s="40"/>
      <c r="L13" s="20"/>
      <c r="M13" s="20"/>
      <c r="N13" s="18"/>
      <c r="O13" s="103"/>
      <c r="P13" s="13"/>
      <c r="Q13" s="15"/>
      <c r="R13" s="40"/>
      <c r="S13" s="40"/>
      <c r="T13" s="20"/>
      <c r="U13" s="20"/>
      <c r="V13" s="40"/>
      <c r="W13" s="54"/>
      <c r="X13" s="107"/>
      <c r="Y13" s="17"/>
      <c r="Z13" s="18"/>
      <c r="AA13" s="40"/>
      <c r="AB13" s="20"/>
      <c r="AC13" s="20"/>
      <c r="AD13" s="18"/>
      <c r="AE13" s="42"/>
      <c r="AF13" s="132"/>
      <c r="AG13" s="132"/>
    </row>
    <row r="14" spans="1:44" s="4" customFormat="1" ht="20.100000000000001" customHeight="1" thickBot="1">
      <c r="A14" s="131"/>
      <c r="B14" s="43"/>
      <c r="C14" s="44"/>
      <c r="D14" s="44"/>
      <c r="E14" s="43"/>
      <c r="F14" s="45"/>
      <c r="G14" s="105"/>
      <c r="H14" s="47"/>
      <c r="I14" s="43"/>
      <c r="J14" s="44"/>
      <c r="K14" s="44"/>
      <c r="L14" s="43"/>
      <c r="M14" s="43"/>
      <c r="N14" s="46"/>
      <c r="O14" s="104"/>
      <c r="P14" s="114"/>
      <c r="Q14" s="43"/>
      <c r="R14" s="43"/>
      <c r="S14" s="43"/>
      <c r="T14" s="43"/>
      <c r="U14" s="43"/>
      <c r="V14" s="46"/>
      <c r="W14" s="104"/>
      <c r="X14" s="47"/>
      <c r="Y14" s="43"/>
      <c r="Z14" s="43"/>
      <c r="AA14" s="43"/>
      <c r="AB14" s="43"/>
      <c r="AC14" s="43"/>
      <c r="AD14" s="43"/>
      <c r="AE14" s="48"/>
      <c r="AF14" s="133"/>
      <c r="AG14" s="133"/>
    </row>
    <row r="15" spans="1:44" s="4" customFormat="1" ht="20.100000000000001" customHeight="1" thickBot="1">
      <c r="A15" s="131"/>
      <c r="B15" s="34" t="s">
        <v>18</v>
      </c>
      <c r="C15" s="34">
        <f>SUM(C12:C14)</f>
        <v>2</v>
      </c>
      <c r="D15" s="34">
        <f>SUM(D12:D14)</f>
        <v>3</v>
      </c>
      <c r="E15" s="49"/>
      <c r="F15" s="34">
        <f>SUM(F12:F14)</f>
        <v>2</v>
      </c>
      <c r="G15" s="36">
        <f>SUM(G12:G14)</f>
        <v>3</v>
      </c>
      <c r="H15" s="35">
        <f>SUM(H12:H14)</f>
        <v>0</v>
      </c>
      <c r="I15" s="49"/>
      <c r="J15" s="34">
        <f>SUM(J12:J14)</f>
        <v>2</v>
      </c>
      <c r="K15" s="34">
        <f>SUM(K12:K14)</f>
        <v>3</v>
      </c>
      <c r="L15" s="49"/>
      <c r="M15" s="49"/>
      <c r="N15" s="34">
        <f>SUM(N12:N14)</f>
        <v>2</v>
      </c>
      <c r="O15" s="36">
        <f>SUM(O12:O14)</f>
        <v>3</v>
      </c>
      <c r="P15" s="115"/>
      <c r="Q15" s="49"/>
      <c r="R15" s="34">
        <f>SUM(R12:R14)</f>
        <v>2</v>
      </c>
      <c r="S15" s="34">
        <f>SUM(S12:S14)</f>
        <v>3</v>
      </c>
      <c r="T15" s="49"/>
      <c r="U15" s="49"/>
      <c r="V15" s="34">
        <f>SUM(V12:V14)</f>
        <v>2</v>
      </c>
      <c r="W15" s="36">
        <f>SUM(W12:W14)</f>
        <v>3</v>
      </c>
      <c r="X15" s="50"/>
      <c r="Y15" s="49"/>
      <c r="Z15" s="34">
        <f>SUM(Z12:Z14)</f>
        <v>2</v>
      </c>
      <c r="AA15" s="34">
        <f>SUM(AA12:AA14)</f>
        <v>3</v>
      </c>
      <c r="AB15" s="49"/>
      <c r="AC15" s="49"/>
      <c r="AD15" s="34">
        <f>SUM(AD12:AD14)</f>
        <v>2</v>
      </c>
      <c r="AE15" s="36">
        <f>SUM(AE12:AE14)</f>
        <v>3</v>
      </c>
      <c r="AF15" s="133"/>
      <c r="AG15" s="133"/>
    </row>
    <row r="16" spans="1:44" s="4" customFormat="1" ht="20.100000000000001" customHeight="1" thickBot="1">
      <c r="A16" s="158" t="s">
        <v>103</v>
      </c>
      <c r="B16" s="15" t="s">
        <v>27</v>
      </c>
      <c r="C16" s="18">
        <v>3</v>
      </c>
      <c r="D16" s="18">
        <v>3</v>
      </c>
      <c r="E16" s="15" t="s">
        <v>28</v>
      </c>
      <c r="F16" s="18">
        <v>3</v>
      </c>
      <c r="G16" s="102">
        <v>3</v>
      </c>
      <c r="H16" s="51"/>
      <c r="I16" s="38" t="s">
        <v>29</v>
      </c>
      <c r="J16" s="52">
        <v>3</v>
      </c>
      <c r="K16" s="52">
        <v>3</v>
      </c>
      <c r="L16" s="38"/>
      <c r="M16" s="38" t="s">
        <v>30</v>
      </c>
      <c r="N16" s="37">
        <v>3</v>
      </c>
      <c r="O16" s="102">
        <v>3</v>
      </c>
      <c r="P16" s="116"/>
      <c r="Q16" s="38" t="s">
        <v>31</v>
      </c>
      <c r="R16" s="52">
        <v>3</v>
      </c>
      <c r="S16" s="52">
        <v>3</v>
      </c>
      <c r="T16" s="38"/>
      <c r="U16" s="53" t="s">
        <v>32</v>
      </c>
      <c r="V16" s="16">
        <v>3</v>
      </c>
      <c r="W16" s="78">
        <v>3</v>
      </c>
      <c r="X16" s="106"/>
      <c r="Y16" s="17" t="s">
        <v>33</v>
      </c>
      <c r="Z16" s="18">
        <v>3</v>
      </c>
      <c r="AA16" s="18">
        <v>3</v>
      </c>
      <c r="AB16" s="38"/>
      <c r="AC16" s="15"/>
      <c r="AD16" s="18"/>
      <c r="AE16" s="54"/>
      <c r="AF16" s="132">
        <f>C22+F22+J22+N22+R22+V22+Z22+AD22</f>
        <v>67</v>
      </c>
      <c r="AG16" s="132">
        <f>D22+G22+K22+O22+S22+W22+AA22+AE22</f>
        <v>86</v>
      </c>
    </row>
    <row r="17" spans="1:33" s="4" customFormat="1" ht="20.100000000000001" customHeight="1" thickBot="1">
      <c r="A17" s="158"/>
      <c r="B17" s="15" t="s">
        <v>34</v>
      </c>
      <c r="C17" s="18">
        <v>3</v>
      </c>
      <c r="D17" s="18">
        <v>3</v>
      </c>
      <c r="E17" s="20" t="s">
        <v>35</v>
      </c>
      <c r="F17" s="23">
        <v>2</v>
      </c>
      <c r="G17" s="75">
        <v>2</v>
      </c>
      <c r="H17" s="51"/>
      <c r="I17" s="15" t="s">
        <v>36</v>
      </c>
      <c r="J17" s="23">
        <v>1</v>
      </c>
      <c r="K17" s="23">
        <v>3</v>
      </c>
      <c r="L17" s="15"/>
      <c r="M17" s="15" t="s">
        <v>37</v>
      </c>
      <c r="N17" s="18">
        <v>3</v>
      </c>
      <c r="O17" s="54">
        <v>3</v>
      </c>
      <c r="P17" s="117"/>
      <c r="Q17" s="15" t="s">
        <v>38</v>
      </c>
      <c r="R17" s="18">
        <v>2</v>
      </c>
      <c r="S17" s="18">
        <v>3</v>
      </c>
      <c r="T17" s="15"/>
      <c r="U17" s="15" t="s">
        <v>39</v>
      </c>
      <c r="V17" s="16">
        <v>2</v>
      </c>
      <c r="W17" s="78">
        <v>3</v>
      </c>
      <c r="X17" s="107"/>
      <c r="Y17" s="15" t="s">
        <v>40</v>
      </c>
      <c r="Z17" s="16">
        <v>1</v>
      </c>
      <c r="AA17" s="16">
        <v>3</v>
      </c>
      <c r="AB17" s="15"/>
      <c r="AC17" s="15"/>
      <c r="AD17" s="56"/>
      <c r="AE17" s="57"/>
      <c r="AF17" s="133"/>
      <c r="AG17" s="133"/>
    </row>
    <row r="18" spans="1:33" s="4" customFormat="1" ht="20.100000000000001" customHeight="1" thickBot="1">
      <c r="A18" s="158"/>
      <c r="B18" s="15" t="s">
        <v>41</v>
      </c>
      <c r="C18" s="18">
        <v>1</v>
      </c>
      <c r="D18" s="18">
        <v>3</v>
      </c>
      <c r="E18" s="15" t="s">
        <v>42</v>
      </c>
      <c r="F18" s="23">
        <v>2</v>
      </c>
      <c r="G18" s="75">
        <v>3</v>
      </c>
      <c r="H18" s="55"/>
      <c r="I18" s="15" t="s">
        <v>43</v>
      </c>
      <c r="J18" s="18">
        <v>2</v>
      </c>
      <c r="K18" s="18">
        <v>3</v>
      </c>
      <c r="L18" s="15"/>
      <c r="M18" s="15" t="s">
        <v>44</v>
      </c>
      <c r="N18" s="18">
        <v>2</v>
      </c>
      <c r="O18" s="54">
        <v>3</v>
      </c>
      <c r="P18" s="117"/>
      <c r="Q18" s="15" t="s">
        <v>45</v>
      </c>
      <c r="R18" s="18">
        <v>2</v>
      </c>
      <c r="S18" s="18">
        <v>3</v>
      </c>
      <c r="T18" s="15"/>
      <c r="U18" s="15" t="s">
        <v>46</v>
      </c>
      <c r="V18" s="16">
        <v>2</v>
      </c>
      <c r="W18" s="78">
        <v>3</v>
      </c>
      <c r="X18" s="58"/>
      <c r="Y18" s="15" t="s">
        <v>47</v>
      </c>
      <c r="Z18" s="16">
        <v>3</v>
      </c>
      <c r="AA18" s="16">
        <v>3</v>
      </c>
      <c r="AB18" s="15"/>
      <c r="AC18" s="15"/>
      <c r="AD18" s="56"/>
      <c r="AE18" s="57"/>
      <c r="AF18" s="133"/>
      <c r="AG18" s="133"/>
    </row>
    <row r="19" spans="1:33" s="4" customFormat="1" ht="20.100000000000001" customHeight="1" thickBot="1">
      <c r="A19" s="160"/>
      <c r="B19" s="59" t="s">
        <v>48</v>
      </c>
      <c r="C19" s="23">
        <v>2</v>
      </c>
      <c r="D19" s="23">
        <v>3</v>
      </c>
      <c r="E19" s="15" t="s">
        <v>49</v>
      </c>
      <c r="F19" s="23">
        <v>3</v>
      </c>
      <c r="G19" s="75">
        <v>3</v>
      </c>
      <c r="H19" s="55"/>
      <c r="I19" s="15" t="s">
        <v>50</v>
      </c>
      <c r="J19" s="16">
        <v>2</v>
      </c>
      <c r="K19" s="16">
        <v>3</v>
      </c>
      <c r="L19" s="15"/>
      <c r="M19" s="15" t="s">
        <v>51</v>
      </c>
      <c r="N19" s="16">
        <v>2</v>
      </c>
      <c r="O19" s="78">
        <v>3</v>
      </c>
      <c r="P19" s="118"/>
      <c r="Q19" s="60" t="s">
        <v>52</v>
      </c>
      <c r="R19" s="18">
        <v>2</v>
      </c>
      <c r="S19" s="18">
        <v>3</v>
      </c>
      <c r="T19" s="15"/>
      <c r="U19" s="15" t="s">
        <v>53</v>
      </c>
      <c r="V19" s="18">
        <v>2</v>
      </c>
      <c r="W19" s="78">
        <v>3</v>
      </c>
      <c r="X19" s="99"/>
      <c r="Y19" s="61" t="s">
        <v>2</v>
      </c>
      <c r="Z19" s="18">
        <v>3</v>
      </c>
      <c r="AA19" s="18">
        <v>3</v>
      </c>
      <c r="AB19" s="62"/>
      <c r="AC19" s="15"/>
      <c r="AD19" s="56"/>
      <c r="AE19" s="57"/>
      <c r="AF19" s="133"/>
      <c r="AG19" s="133"/>
    </row>
    <row r="20" spans="1:33" ht="20.100000000000001" customHeight="1" thickBot="1">
      <c r="A20" s="158"/>
      <c r="B20" s="15"/>
      <c r="C20" s="16"/>
      <c r="D20" s="16"/>
      <c r="E20" s="15" t="s">
        <v>54</v>
      </c>
      <c r="F20" s="16">
        <v>2</v>
      </c>
      <c r="G20" s="78">
        <v>3</v>
      </c>
      <c r="H20" s="55"/>
      <c r="I20" s="15"/>
      <c r="J20" s="16"/>
      <c r="K20" s="16"/>
      <c r="L20" s="15"/>
      <c r="M20" s="15"/>
      <c r="N20" s="23"/>
      <c r="O20" s="75"/>
      <c r="P20" s="59"/>
      <c r="Q20" s="20"/>
      <c r="R20" s="63"/>
      <c r="S20" s="63"/>
      <c r="T20" s="15"/>
      <c r="U20" s="15"/>
      <c r="V20" s="18"/>
      <c r="W20" s="78"/>
      <c r="X20" s="62"/>
      <c r="Y20" s="15"/>
      <c r="Z20" s="56"/>
      <c r="AA20" s="56"/>
      <c r="AB20" s="15"/>
      <c r="AC20" s="15"/>
      <c r="AD20" s="15"/>
      <c r="AE20" s="64"/>
      <c r="AF20" s="133"/>
      <c r="AG20" s="133"/>
    </row>
    <row r="21" spans="1:33" ht="20.100000000000001" customHeight="1" thickBot="1">
      <c r="A21" s="159"/>
      <c r="B21" s="43"/>
      <c r="C21" s="44"/>
      <c r="D21" s="44"/>
      <c r="E21" s="20"/>
      <c r="F21" s="23"/>
      <c r="G21" s="75"/>
      <c r="H21" s="41"/>
      <c r="I21" s="20"/>
      <c r="J21" s="14"/>
      <c r="K21" s="14"/>
      <c r="L21" s="65"/>
      <c r="M21" s="65"/>
      <c r="N21" s="66"/>
      <c r="O21" s="104"/>
      <c r="P21" s="114"/>
      <c r="Q21" s="43"/>
      <c r="R21" s="43"/>
      <c r="S21" s="43"/>
      <c r="T21" s="43"/>
      <c r="U21" s="43"/>
      <c r="V21" s="46"/>
      <c r="W21" s="104"/>
      <c r="X21" s="47"/>
      <c r="Y21" s="43"/>
      <c r="Z21" s="43"/>
      <c r="AA21" s="43"/>
      <c r="AB21" s="43"/>
      <c r="AC21" s="43"/>
      <c r="AD21" s="43"/>
      <c r="AE21" s="48"/>
      <c r="AF21" s="133"/>
      <c r="AG21" s="133"/>
    </row>
    <row r="22" spans="1:33" ht="20.100000000000001" customHeight="1" thickBot="1">
      <c r="A22" s="159"/>
      <c r="B22" s="34" t="s">
        <v>18</v>
      </c>
      <c r="C22" s="34">
        <f>SUM(C16:C21)</f>
        <v>9</v>
      </c>
      <c r="D22" s="34">
        <f>SUM(D16:D21)</f>
        <v>12</v>
      </c>
      <c r="E22" s="49"/>
      <c r="F22" s="34">
        <f>SUM(F16:F21)</f>
        <v>12</v>
      </c>
      <c r="G22" s="36">
        <f>SUM(G16:G21)</f>
        <v>14</v>
      </c>
      <c r="H22" s="35">
        <f>SUM(H16:H21)</f>
        <v>0</v>
      </c>
      <c r="I22" s="49"/>
      <c r="J22" s="34">
        <f>SUM(J16:J21)</f>
        <v>8</v>
      </c>
      <c r="K22" s="34">
        <f>SUM(K16:K21)</f>
        <v>12</v>
      </c>
      <c r="L22" s="49"/>
      <c r="M22" s="67"/>
      <c r="N22" s="34">
        <f>SUM(N16:N21)</f>
        <v>10</v>
      </c>
      <c r="O22" s="36">
        <f>SUM(O16:O21)</f>
        <v>12</v>
      </c>
      <c r="P22" s="115"/>
      <c r="Q22" s="49"/>
      <c r="R22" s="34">
        <f>SUM(R16:R21)</f>
        <v>9</v>
      </c>
      <c r="S22" s="34">
        <f>SUM(S16:S21)</f>
        <v>12</v>
      </c>
      <c r="T22" s="49"/>
      <c r="U22" s="49"/>
      <c r="V22" s="34">
        <f>SUM(V16:V21)</f>
        <v>9</v>
      </c>
      <c r="W22" s="36">
        <f>SUM(W16:W21)</f>
        <v>12</v>
      </c>
      <c r="X22" s="50"/>
      <c r="Y22" s="49"/>
      <c r="Z22" s="34">
        <f>SUM(Z16:Z21)</f>
        <v>10</v>
      </c>
      <c r="AA22" s="34">
        <f>SUM(AA16:AA21)</f>
        <v>12</v>
      </c>
      <c r="AB22" s="49"/>
      <c r="AC22" s="49"/>
      <c r="AD22" s="34">
        <f>SUM(AD16:AD21)</f>
        <v>0</v>
      </c>
      <c r="AE22" s="36">
        <f>SUM(AE16:AE21)</f>
        <v>0</v>
      </c>
      <c r="AF22" s="133"/>
      <c r="AG22" s="133"/>
    </row>
    <row r="23" spans="1:33" ht="20.100000000000001" customHeight="1" thickBot="1">
      <c r="A23" s="137" t="s">
        <v>55</v>
      </c>
      <c r="B23" s="138"/>
      <c r="C23" s="68">
        <f>C11+C15+C22</f>
        <v>15</v>
      </c>
      <c r="D23" s="68">
        <f>D11+D15+D22</f>
        <v>19</v>
      </c>
      <c r="E23" s="69"/>
      <c r="F23" s="68">
        <f>F11+F15+F22</f>
        <v>18</v>
      </c>
      <c r="G23" s="36">
        <f>G11+G15+G22</f>
        <v>21</v>
      </c>
      <c r="H23" s="97"/>
      <c r="I23" s="70" t="s">
        <v>0</v>
      </c>
      <c r="J23" s="68">
        <f>J11+J15+J22</f>
        <v>14</v>
      </c>
      <c r="K23" s="68">
        <f>K11+K15+K22</f>
        <v>19</v>
      </c>
      <c r="L23" s="69"/>
      <c r="M23" s="69"/>
      <c r="N23" s="68">
        <f>N11+N15+N22</f>
        <v>16</v>
      </c>
      <c r="O23" s="36">
        <f>O11+O15+O22</f>
        <v>19</v>
      </c>
      <c r="P23" s="119"/>
      <c r="Q23" s="70"/>
      <c r="R23" s="68">
        <f>R11+R15+R22</f>
        <v>15</v>
      </c>
      <c r="S23" s="68">
        <f>S11+S15+S22</f>
        <v>19</v>
      </c>
      <c r="T23" s="69"/>
      <c r="U23" s="69"/>
      <c r="V23" s="68">
        <f>V11+V15+V22</f>
        <v>11</v>
      </c>
      <c r="W23" s="36">
        <f>W11+W15+W22</f>
        <v>15</v>
      </c>
      <c r="X23" s="100"/>
      <c r="Y23" s="70"/>
      <c r="Z23" s="68">
        <f>Z11+Z15+Z22</f>
        <v>12</v>
      </c>
      <c r="AA23" s="68">
        <f>AA11+AA15+AA22</f>
        <v>15</v>
      </c>
      <c r="AB23" s="49"/>
      <c r="AC23" s="49"/>
      <c r="AD23" s="68">
        <f>AD11+AD15+AD22</f>
        <v>2</v>
      </c>
      <c r="AE23" s="68">
        <f>AE11+AE15+AE22</f>
        <v>3</v>
      </c>
      <c r="AF23" s="71">
        <f>AF6+AF12+AF16</f>
        <v>103</v>
      </c>
      <c r="AG23" s="71">
        <f>AG6+AG12+AG16</f>
        <v>130</v>
      </c>
    </row>
    <row r="24" spans="1:33" s="4" customFormat="1" ht="20.100000000000001" customHeight="1" thickBot="1">
      <c r="A24" s="161" t="s">
        <v>104</v>
      </c>
      <c r="B24" s="59" t="s">
        <v>56</v>
      </c>
      <c r="C24" s="23">
        <v>2</v>
      </c>
      <c r="D24" s="23">
        <v>2</v>
      </c>
      <c r="E24" s="38" t="s">
        <v>57</v>
      </c>
      <c r="F24" s="63">
        <v>2</v>
      </c>
      <c r="G24" s="78">
        <v>2</v>
      </c>
      <c r="H24" s="73"/>
      <c r="I24" s="20" t="s">
        <v>58</v>
      </c>
      <c r="J24" s="63">
        <v>2</v>
      </c>
      <c r="K24" s="63">
        <v>3</v>
      </c>
      <c r="L24" s="63"/>
      <c r="M24" s="15" t="s">
        <v>59</v>
      </c>
      <c r="N24" s="23">
        <v>3</v>
      </c>
      <c r="O24" s="75">
        <v>3</v>
      </c>
      <c r="P24" s="120"/>
      <c r="Q24" s="72" t="s">
        <v>60</v>
      </c>
      <c r="R24" s="63">
        <v>3</v>
      </c>
      <c r="S24" s="63">
        <v>3</v>
      </c>
      <c r="T24" s="63"/>
      <c r="U24" s="20" t="s">
        <v>61</v>
      </c>
      <c r="V24" s="63">
        <v>3</v>
      </c>
      <c r="W24" s="121">
        <v>3</v>
      </c>
      <c r="X24" s="73"/>
      <c r="Y24" s="17" t="s">
        <v>62</v>
      </c>
      <c r="Z24" s="16">
        <v>3</v>
      </c>
      <c r="AA24" s="74">
        <v>3</v>
      </c>
      <c r="AB24" s="63"/>
      <c r="AC24" s="20" t="s">
        <v>63</v>
      </c>
      <c r="AD24" s="23">
        <v>3</v>
      </c>
      <c r="AE24" s="75">
        <v>3</v>
      </c>
      <c r="AF24" s="152" t="s">
        <v>99</v>
      </c>
      <c r="AG24" s="153"/>
    </row>
    <row r="25" spans="1:33" s="4" customFormat="1" ht="20.100000000000001" customHeight="1" thickBot="1">
      <c r="A25" s="158"/>
      <c r="B25" s="15" t="s">
        <v>64</v>
      </c>
      <c r="C25" s="16">
        <v>2</v>
      </c>
      <c r="D25" s="16">
        <v>2</v>
      </c>
      <c r="E25" s="20" t="s">
        <v>65</v>
      </c>
      <c r="F25" s="63">
        <v>2</v>
      </c>
      <c r="G25" s="78">
        <v>2</v>
      </c>
      <c r="H25" s="76"/>
      <c r="I25" s="20" t="s">
        <v>66</v>
      </c>
      <c r="J25" s="16">
        <v>3</v>
      </c>
      <c r="K25" s="16">
        <v>3</v>
      </c>
      <c r="L25" s="16"/>
      <c r="M25" s="15" t="s">
        <v>67</v>
      </c>
      <c r="N25" s="40">
        <v>3</v>
      </c>
      <c r="O25" s="54">
        <v>3</v>
      </c>
      <c r="P25" s="122"/>
      <c r="Q25" s="15" t="s">
        <v>68</v>
      </c>
      <c r="R25" s="16">
        <v>3</v>
      </c>
      <c r="S25" s="16">
        <v>3</v>
      </c>
      <c r="T25" s="16"/>
      <c r="U25" s="15" t="s">
        <v>69</v>
      </c>
      <c r="V25" s="16">
        <v>3</v>
      </c>
      <c r="W25" s="78">
        <v>3</v>
      </c>
      <c r="X25" s="76"/>
      <c r="Y25" s="77" t="s">
        <v>70</v>
      </c>
      <c r="Z25" s="18">
        <v>3</v>
      </c>
      <c r="AA25" s="18">
        <v>3</v>
      </c>
      <c r="AB25" s="16"/>
      <c r="AC25" s="20" t="s">
        <v>71</v>
      </c>
      <c r="AD25" s="16">
        <v>3</v>
      </c>
      <c r="AE25" s="16">
        <v>3</v>
      </c>
      <c r="AF25" s="154"/>
      <c r="AG25" s="155"/>
    </row>
    <row r="26" spans="1:33" s="4" customFormat="1" ht="20.100000000000001" customHeight="1" thickBot="1">
      <c r="A26" s="158"/>
      <c r="B26" s="15" t="s">
        <v>72</v>
      </c>
      <c r="C26" s="16">
        <v>2</v>
      </c>
      <c r="D26" s="16">
        <v>2</v>
      </c>
      <c r="E26" s="15"/>
      <c r="F26" s="16"/>
      <c r="G26" s="78"/>
      <c r="H26" s="98"/>
      <c r="I26" s="15" t="s">
        <v>73</v>
      </c>
      <c r="J26" s="16">
        <v>3</v>
      </c>
      <c r="K26" s="16">
        <v>3</v>
      </c>
      <c r="L26" s="16"/>
      <c r="M26" s="15" t="s">
        <v>74</v>
      </c>
      <c r="N26" s="40">
        <v>3</v>
      </c>
      <c r="O26" s="54">
        <v>3</v>
      </c>
      <c r="P26" s="122"/>
      <c r="Q26" s="15" t="s">
        <v>75</v>
      </c>
      <c r="R26" s="16">
        <v>3</v>
      </c>
      <c r="S26" s="16">
        <v>3</v>
      </c>
      <c r="T26" s="16"/>
      <c r="U26" s="15" t="s">
        <v>76</v>
      </c>
      <c r="V26" s="63">
        <v>3</v>
      </c>
      <c r="W26" s="78">
        <v>3</v>
      </c>
      <c r="X26" s="76"/>
      <c r="Y26" s="17" t="s">
        <v>77</v>
      </c>
      <c r="Z26" s="16">
        <v>3</v>
      </c>
      <c r="AA26" s="16">
        <v>3</v>
      </c>
      <c r="AB26" s="16"/>
      <c r="AC26" s="15" t="s">
        <v>78</v>
      </c>
      <c r="AD26" s="16">
        <v>3</v>
      </c>
      <c r="AE26" s="78">
        <v>3</v>
      </c>
      <c r="AF26" s="154"/>
      <c r="AG26" s="155"/>
    </row>
    <row r="27" spans="1:33" ht="20.100000000000001" customHeight="1" thickBot="1">
      <c r="A27" s="158"/>
      <c r="B27" s="15"/>
      <c r="C27" s="16"/>
      <c r="D27" s="20"/>
      <c r="E27" s="15"/>
      <c r="F27" s="16"/>
      <c r="G27" s="78"/>
      <c r="H27" s="76"/>
      <c r="I27" s="15" t="s">
        <v>79</v>
      </c>
      <c r="J27" s="16">
        <v>3</v>
      </c>
      <c r="K27" s="16">
        <v>3</v>
      </c>
      <c r="L27" s="16"/>
      <c r="M27" s="15" t="s">
        <v>80</v>
      </c>
      <c r="N27" s="16">
        <v>3</v>
      </c>
      <c r="O27" s="78">
        <v>3</v>
      </c>
      <c r="P27" s="122"/>
      <c r="Q27" s="15" t="s">
        <v>81</v>
      </c>
      <c r="R27" s="16">
        <v>3</v>
      </c>
      <c r="S27" s="16">
        <v>3</v>
      </c>
      <c r="T27" s="16"/>
      <c r="U27" s="15" t="s">
        <v>82</v>
      </c>
      <c r="V27" s="18">
        <v>3</v>
      </c>
      <c r="W27" s="54">
        <v>3</v>
      </c>
      <c r="X27" s="76"/>
      <c r="Y27" s="79" t="s">
        <v>83</v>
      </c>
      <c r="Z27" s="16">
        <v>3</v>
      </c>
      <c r="AA27" s="16">
        <v>3</v>
      </c>
      <c r="AB27" s="16"/>
      <c r="AC27" s="15" t="s">
        <v>84</v>
      </c>
      <c r="AD27" s="16">
        <v>3</v>
      </c>
      <c r="AE27" s="78">
        <v>3</v>
      </c>
      <c r="AF27" s="154"/>
      <c r="AG27" s="155"/>
    </row>
    <row r="28" spans="1:33" ht="20.100000000000001" customHeight="1" thickBot="1">
      <c r="A28" s="158"/>
      <c r="B28" s="15"/>
      <c r="C28" s="16"/>
      <c r="D28" s="16"/>
      <c r="E28" s="15"/>
      <c r="F28" s="16"/>
      <c r="G28" s="78"/>
      <c r="H28" s="76"/>
      <c r="I28" s="15"/>
      <c r="J28" s="16"/>
      <c r="K28" s="16"/>
      <c r="L28" s="16"/>
      <c r="M28" s="15"/>
      <c r="N28" s="16"/>
      <c r="O28" s="78"/>
      <c r="P28" s="123"/>
      <c r="Q28" s="15"/>
      <c r="R28" s="16"/>
      <c r="S28" s="16"/>
      <c r="T28" s="16"/>
      <c r="U28" s="15" t="s">
        <v>85</v>
      </c>
      <c r="V28" s="63">
        <v>3</v>
      </c>
      <c r="W28" s="121">
        <v>3</v>
      </c>
      <c r="X28" s="76"/>
      <c r="Y28" s="15" t="s">
        <v>86</v>
      </c>
      <c r="Z28" s="18">
        <v>3</v>
      </c>
      <c r="AA28" s="18">
        <v>3</v>
      </c>
      <c r="AB28" s="16"/>
      <c r="AC28" s="15" t="s">
        <v>87</v>
      </c>
      <c r="AD28" s="18">
        <v>3</v>
      </c>
      <c r="AE28" s="18">
        <v>3</v>
      </c>
      <c r="AF28" s="139">
        <v>25</v>
      </c>
      <c r="AG28" s="140"/>
    </row>
    <row r="29" spans="1:33" ht="20.100000000000001" customHeight="1" thickBot="1">
      <c r="A29" s="158"/>
      <c r="B29" s="15"/>
      <c r="C29" s="16"/>
      <c r="D29" s="16"/>
      <c r="E29" s="15"/>
      <c r="F29" s="16"/>
      <c r="G29" s="78"/>
      <c r="H29" s="76"/>
      <c r="I29" s="15"/>
      <c r="J29" s="16"/>
      <c r="K29" s="16"/>
      <c r="L29" s="16"/>
      <c r="M29" s="15"/>
      <c r="N29" s="16"/>
      <c r="O29" s="78"/>
      <c r="P29" s="123"/>
      <c r="Q29" s="15"/>
      <c r="R29" s="16"/>
      <c r="S29" s="16"/>
      <c r="T29" s="16"/>
      <c r="U29" s="15"/>
      <c r="V29" s="18"/>
      <c r="W29" s="54"/>
      <c r="X29" s="76"/>
      <c r="Y29" s="15" t="s">
        <v>88</v>
      </c>
      <c r="Z29" s="18">
        <v>3</v>
      </c>
      <c r="AA29" s="18">
        <v>3</v>
      </c>
      <c r="AB29" s="16"/>
      <c r="AC29" s="15" t="s">
        <v>89</v>
      </c>
      <c r="AD29" s="16">
        <v>3</v>
      </c>
      <c r="AE29" s="78">
        <v>3</v>
      </c>
      <c r="AF29" s="147" t="s">
        <v>100</v>
      </c>
      <c r="AG29" s="148"/>
    </row>
    <row r="30" spans="1:33" ht="20.100000000000001" customHeight="1" thickBot="1">
      <c r="A30" s="158"/>
      <c r="B30" s="15"/>
      <c r="C30" s="16"/>
      <c r="D30" s="16"/>
      <c r="E30" s="15"/>
      <c r="F30" s="16"/>
      <c r="G30" s="78"/>
      <c r="H30" s="76"/>
      <c r="I30" s="15"/>
      <c r="J30" s="16"/>
      <c r="K30" s="16"/>
      <c r="L30" s="16"/>
      <c r="M30" s="15"/>
      <c r="N30" s="16"/>
      <c r="O30" s="78"/>
      <c r="P30" s="123"/>
      <c r="Q30" s="15"/>
      <c r="R30" s="16"/>
      <c r="S30" s="16"/>
      <c r="T30" s="16"/>
      <c r="U30" s="15"/>
      <c r="V30" s="18"/>
      <c r="W30" s="54"/>
      <c r="X30" s="76"/>
      <c r="Y30" s="15" t="s">
        <v>90</v>
      </c>
      <c r="Z30" s="18">
        <v>3</v>
      </c>
      <c r="AA30" s="18">
        <v>3</v>
      </c>
      <c r="AB30" s="16"/>
      <c r="AC30" s="20" t="s">
        <v>91</v>
      </c>
      <c r="AD30" s="23">
        <v>3</v>
      </c>
      <c r="AE30" s="75">
        <v>3</v>
      </c>
      <c r="AF30" s="149"/>
      <c r="AG30" s="148"/>
    </row>
    <row r="31" spans="1:33" ht="20.100000000000001" customHeight="1" thickBot="1">
      <c r="A31" s="158"/>
      <c r="B31" s="15"/>
      <c r="C31" s="16"/>
      <c r="D31" s="16"/>
      <c r="E31" s="15"/>
      <c r="F31" s="16"/>
      <c r="G31" s="78"/>
      <c r="H31" s="76"/>
      <c r="I31" s="15"/>
      <c r="J31" s="16"/>
      <c r="K31" s="16"/>
      <c r="L31" s="16"/>
      <c r="M31" s="15"/>
      <c r="N31" s="16"/>
      <c r="O31" s="78"/>
      <c r="P31" s="123"/>
      <c r="Q31" s="80"/>
      <c r="R31" s="19"/>
      <c r="S31" s="19"/>
      <c r="T31" s="16"/>
      <c r="U31" s="15"/>
      <c r="V31" s="16"/>
      <c r="W31" s="78"/>
      <c r="X31" s="76"/>
      <c r="Y31" s="15"/>
      <c r="Z31" s="18"/>
      <c r="AA31" s="18"/>
      <c r="AB31" s="16"/>
      <c r="AC31" s="20" t="s">
        <v>92</v>
      </c>
      <c r="AD31" s="16">
        <v>3</v>
      </c>
      <c r="AE31" s="16">
        <v>3</v>
      </c>
      <c r="AF31" s="150"/>
      <c r="AG31" s="151"/>
    </row>
    <row r="32" spans="1:33" ht="20.100000000000001" customHeight="1" thickBot="1">
      <c r="A32" s="141" t="s">
        <v>97</v>
      </c>
      <c r="B32" s="142"/>
      <c r="C32" s="34">
        <f>SUM(C24:C31)</f>
        <v>6</v>
      </c>
      <c r="D32" s="34">
        <f>SUM(D24:D31)</f>
        <v>6</v>
      </c>
      <c r="E32" s="34"/>
      <c r="F32" s="34">
        <f>SUM(F24:F31)</f>
        <v>4</v>
      </c>
      <c r="G32" s="36">
        <f>SUM(G24:G31)</f>
        <v>4</v>
      </c>
      <c r="H32" s="35"/>
      <c r="I32" s="34"/>
      <c r="J32" s="34">
        <f>SUM(J24:J31)</f>
        <v>11</v>
      </c>
      <c r="K32" s="34">
        <f>SUM(K24:K31)</f>
        <v>12</v>
      </c>
      <c r="L32" s="34"/>
      <c r="M32" s="34"/>
      <c r="N32" s="34">
        <f>SUM(N24:N31)</f>
        <v>12</v>
      </c>
      <c r="O32" s="36">
        <f>SUM(O24:O31)</f>
        <v>12</v>
      </c>
      <c r="P32" s="112"/>
      <c r="Q32" s="34"/>
      <c r="R32" s="34">
        <f>SUM(R24:R31)</f>
        <v>12</v>
      </c>
      <c r="S32" s="34">
        <f>SUM(S24:S31)</f>
        <v>12</v>
      </c>
      <c r="T32" s="34"/>
      <c r="U32" s="34"/>
      <c r="V32" s="34">
        <f>SUM(V24:V31)</f>
        <v>15</v>
      </c>
      <c r="W32" s="36">
        <f>SUM(W24:W31)</f>
        <v>15</v>
      </c>
      <c r="X32" s="35"/>
      <c r="Y32" s="34"/>
      <c r="Z32" s="34">
        <f>SUM(Z24:Z31)</f>
        <v>21</v>
      </c>
      <c r="AA32" s="34">
        <f>SUM(AA24:AA31)</f>
        <v>21</v>
      </c>
      <c r="AB32" s="34"/>
      <c r="AC32" s="20"/>
      <c r="AD32" s="34">
        <f>SUM(AD24:AD31)</f>
        <v>24</v>
      </c>
      <c r="AE32" s="36">
        <f>SUM(AE24:AE31)</f>
        <v>24</v>
      </c>
      <c r="AF32" s="81">
        <f>C32+F32+J32+N32+R32+V32+Z32+AD32</f>
        <v>105</v>
      </c>
      <c r="AG32" s="81">
        <f>D32+G32+K32+O32+S32+W32+AA32+AE32</f>
        <v>106</v>
      </c>
    </row>
    <row r="33" spans="1:33" ht="20.100000000000001" customHeight="1" thickBot="1">
      <c r="A33" s="146" t="s">
        <v>93</v>
      </c>
      <c r="B33" s="142"/>
      <c r="C33" s="34">
        <f>C23+C32</f>
        <v>21</v>
      </c>
      <c r="D33" s="34">
        <f>D23+D32</f>
        <v>25</v>
      </c>
      <c r="E33" s="34"/>
      <c r="F33" s="34">
        <f>F23+F32</f>
        <v>22</v>
      </c>
      <c r="G33" s="36">
        <f>G23+G32</f>
        <v>25</v>
      </c>
      <c r="H33" s="97"/>
      <c r="I33" s="82"/>
      <c r="J33" s="34">
        <f>J23+J32</f>
        <v>25</v>
      </c>
      <c r="K33" s="34">
        <f>K23+K32</f>
        <v>31</v>
      </c>
      <c r="L33" s="34"/>
      <c r="M33" s="34"/>
      <c r="N33" s="34">
        <f>N23+N32</f>
        <v>28</v>
      </c>
      <c r="O33" s="36">
        <f>O23+O32</f>
        <v>31</v>
      </c>
      <c r="P33" s="124"/>
      <c r="Q33" s="82"/>
      <c r="R33" s="34">
        <f>R23+R32</f>
        <v>27</v>
      </c>
      <c r="S33" s="34">
        <f>S23+S32</f>
        <v>31</v>
      </c>
      <c r="T33" s="34"/>
      <c r="U33" s="34"/>
      <c r="V33" s="34">
        <f>V23+V32</f>
        <v>26</v>
      </c>
      <c r="W33" s="36">
        <f>W23+W32</f>
        <v>30</v>
      </c>
      <c r="X33" s="97"/>
      <c r="Y33" s="82"/>
      <c r="Z33" s="34">
        <f>Z23+Z32</f>
        <v>33</v>
      </c>
      <c r="AA33" s="34">
        <f>AA23+AA32</f>
        <v>36</v>
      </c>
      <c r="AB33" s="34"/>
      <c r="AC33" s="34"/>
      <c r="AD33" s="34">
        <f>AD23+AD32</f>
        <v>26</v>
      </c>
      <c r="AE33" s="34">
        <f>AE23+AE32</f>
        <v>27</v>
      </c>
      <c r="AF33" s="83">
        <f>C33+F33+J33+N33+R33+V33+Z33+AD33</f>
        <v>208</v>
      </c>
      <c r="AG33" s="83">
        <f>D33+G33+K33+O33+S33+W33+AA33+AE33</f>
        <v>236</v>
      </c>
    </row>
    <row r="34" spans="1:33" ht="20.100000000000001" customHeight="1">
      <c r="A34" s="166" t="s">
        <v>105</v>
      </c>
      <c r="B34" s="125" t="s">
        <v>94</v>
      </c>
      <c r="C34" s="84"/>
      <c r="D34" s="84"/>
      <c r="E34" s="84"/>
      <c r="F34" s="84"/>
      <c r="G34" s="84"/>
      <c r="H34" s="84"/>
      <c r="I34" s="84"/>
      <c r="J34" s="84"/>
      <c r="K34" s="84"/>
      <c r="L34" s="84"/>
      <c r="M34" s="84"/>
      <c r="N34" s="85"/>
      <c r="O34" s="86"/>
      <c r="P34" s="85"/>
      <c r="Q34" s="85"/>
      <c r="R34" s="85"/>
      <c r="S34" s="85"/>
      <c r="T34" s="85"/>
      <c r="U34" s="85"/>
      <c r="V34" s="84"/>
      <c r="W34" s="84"/>
      <c r="X34" s="84"/>
      <c r="Y34" s="84"/>
      <c r="Z34" s="84"/>
      <c r="AA34" s="84"/>
      <c r="AB34" s="84"/>
      <c r="AC34" s="84"/>
      <c r="AD34" s="84"/>
      <c r="AE34" s="84"/>
      <c r="AF34" s="84"/>
      <c r="AG34" s="87"/>
    </row>
    <row r="35" spans="1:33" ht="20.100000000000001" customHeight="1">
      <c r="A35" s="162"/>
      <c r="B35" s="126" t="s">
        <v>95</v>
      </c>
      <c r="C35" s="88"/>
      <c r="D35" s="88"/>
      <c r="E35" s="88"/>
      <c r="F35" s="88"/>
      <c r="G35" s="88"/>
      <c r="H35" s="88"/>
      <c r="I35" s="88"/>
      <c r="J35" s="88"/>
      <c r="K35" s="88"/>
      <c r="L35" s="88"/>
      <c r="M35" s="88"/>
      <c r="N35" s="89"/>
      <c r="O35" s="90"/>
      <c r="P35" s="89"/>
      <c r="Q35" s="89"/>
      <c r="R35" s="89"/>
      <c r="S35" s="89"/>
      <c r="T35" s="89"/>
      <c r="U35" s="89"/>
      <c r="V35" s="88"/>
      <c r="W35" s="88"/>
      <c r="X35" s="88"/>
      <c r="Y35" s="88"/>
      <c r="Z35" s="88"/>
      <c r="AA35" s="88"/>
      <c r="AB35" s="88"/>
      <c r="AC35" s="88"/>
      <c r="AD35" s="88"/>
      <c r="AE35" s="88"/>
      <c r="AF35" s="88"/>
      <c r="AG35" s="91"/>
    </row>
    <row r="36" spans="1:33" ht="20.100000000000001" customHeight="1">
      <c r="A36" s="163"/>
      <c r="B36" s="126" t="s">
        <v>96</v>
      </c>
      <c r="C36" s="88"/>
      <c r="D36" s="88"/>
      <c r="E36" s="88"/>
      <c r="F36" s="88"/>
      <c r="G36" s="88"/>
      <c r="H36" s="88"/>
      <c r="I36" s="88"/>
      <c r="J36" s="88"/>
      <c r="K36" s="88"/>
      <c r="L36" s="88"/>
      <c r="M36" s="88"/>
      <c r="N36" s="88"/>
      <c r="O36" s="92"/>
      <c r="P36" s="88"/>
      <c r="Q36" s="92"/>
      <c r="R36" s="89"/>
      <c r="S36" s="89"/>
      <c r="T36" s="89"/>
      <c r="U36" s="89"/>
      <c r="V36" s="89"/>
      <c r="W36" s="88"/>
      <c r="X36" s="88"/>
      <c r="Y36" s="88"/>
      <c r="Z36" s="88"/>
      <c r="AA36" s="88"/>
      <c r="AB36" s="88"/>
      <c r="AC36" s="88"/>
      <c r="AD36" s="88"/>
      <c r="AE36" s="88"/>
      <c r="AF36" s="88"/>
      <c r="AG36" s="91"/>
    </row>
    <row r="37" spans="1:33" ht="20.100000000000001" customHeight="1">
      <c r="A37" s="164"/>
      <c r="B37" s="126"/>
      <c r="C37" s="88"/>
      <c r="D37" s="88"/>
      <c r="E37" s="88"/>
      <c r="F37" s="88"/>
      <c r="G37" s="88"/>
      <c r="H37" s="88"/>
      <c r="I37" s="88"/>
      <c r="J37" s="88"/>
      <c r="K37" s="88"/>
      <c r="L37" s="88"/>
      <c r="M37" s="88"/>
      <c r="N37" s="88"/>
      <c r="O37" s="92"/>
      <c r="P37" s="88"/>
      <c r="Q37" s="92"/>
      <c r="R37" s="89"/>
      <c r="S37" s="89"/>
      <c r="T37" s="89"/>
      <c r="U37" s="89"/>
      <c r="V37" s="89"/>
      <c r="W37" s="88"/>
      <c r="X37" s="88"/>
      <c r="Y37" s="88"/>
      <c r="Z37" s="88"/>
      <c r="AA37" s="88"/>
      <c r="AB37" s="88"/>
      <c r="AC37" s="88"/>
      <c r="AD37" s="88"/>
      <c r="AE37" s="88"/>
      <c r="AF37" s="88"/>
      <c r="AG37" s="91"/>
    </row>
    <row r="38" spans="1:33" ht="20.100000000000001" customHeight="1" thickBot="1">
      <c r="A38" s="165"/>
      <c r="B38" s="93"/>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5"/>
    </row>
  </sheetData>
  <mergeCells count="33">
    <mergeCell ref="AF29:AG31"/>
    <mergeCell ref="AF24:AG27"/>
    <mergeCell ref="AA1:AG2"/>
    <mergeCell ref="A34:A38"/>
    <mergeCell ref="A23:B23"/>
    <mergeCell ref="A24:A31"/>
    <mergeCell ref="AF28:AG28"/>
    <mergeCell ref="A16:A22"/>
    <mergeCell ref="AF16:AF22"/>
    <mergeCell ref="AG16:AG22"/>
    <mergeCell ref="A32:B32"/>
    <mergeCell ref="AB4:AE4"/>
    <mergeCell ref="A1:Z1"/>
    <mergeCell ref="A2:Z2"/>
    <mergeCell ref="A33:B33"/>
    <mergeCell ref="A6:A11"/>
    <mergeCell ref="AF6:AF11"/>
    <mergeCell ref="P4:S4"/>
    <mergeCell ref="AG6:AG11"/>
    <mergeCell ref="A12:A15"/>
    <mergeCell ref="AF12:AF15"/>
    <mergeCell ref="AG12:AG15"/>
    <mergeCell ref="B3:G3"/>
    <mergeCell ref="H3:O3"/>
    <mergeCell ref="P3:W3"/>
    <mergeCell ref="X3:AE3"/>
    <mergeCell ref="AF3:AG4"/>
    <mergeCell ref="B4:D4"/>
    <mergeCell ref="E4:G4"/>
    <mergeCell ref="H4:K4"/>
    <mergeCell ref="L4:O4"/>
    <mergeCell ref="T4:W4"/>
    <mergeCell ref="X4:AA4"/>
  </mergeCells>
  <phoneticPr fontId="1" type="noConversion"/>
  <printOptions horizontalCentered="1"/>
  <pageMargins left="0.39370078740157483" right="0.39370078740157483" top="0" bottom="0"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110產攜工具機</vt:lpstr>
    </vt:vector>
  </TitlesOfParts>
  <Company>Oemusername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Oemuser</dc:creator>
  <cp:lastModifiedBy>uesr</cp:lastModifiedBy>
  <cp:lastPrinted>2021-03-04T02:45:34Z</cp:lastPrinted>
  <dcterms:created xsi:type="dcterms:W3CDTF">2005-04-07T08:43:23Z</dcterms:created>
  <dcterms:modified xsi:type="dcterms:W3CDTF">2021-09-07T06:25:37Z</dcterms:modified>
</cp:coreProperties>
</file>